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_ Tokyo - AsukaBook EX" sheetId="1" r:id="rId1"/>
    <sheet name="_ New York - Zookbinders - Phot" sheetId="2" r:id="rId2"/>
    <sheet name="_ Paris - Couture - Paris" sheetId="3" r:id="rId3"/>
    <sheet name="$ Atlanta - Azura" sheetId="4" r:id="rId4"/>
    <sheet name="$ South Beach - Azura - South B" sheetId="5" r:id="rId5"/>
    <sheet name="$ Beverly Hills - KISS Standard" sheetId="6" r:id="rId6"/>
    <sheet name="^ Auckland - Quensberry - Duo" sheetId="7" r:id="rId7"/>
  </sheets>
  <definedNames/>
  <calcPr fullCalcOnLoad="1"/>
</workbook>
</file>

<file path=xl/sharedStrings.xml><?xml version="1.0" encoding="utf-8"?>
<sst xmlns="http://schemas.openxmlformats.org/spreadsheetml/2006/main" count="149" uniqueCount="28">
  <si>
    <t>Pages</t>
  </si>
  <si>
    <t>LX Glossy/Matte</t>
  </si>
  <si>
    <t>EX Glossy/Matte</t>
  </si>
  <si>
    <t>Difference</t>
  </si>
  <si>
    <t>TOKYO</t>
  </si>
  <si>
    <t>AsukaBook</t>
  </si>
  <si>
    <t>MARKUP</t>
  </si>
  <si>
    <t xml:space="preserve"> </t>
  </si>
  <si>
    <t>10x10 WrapAround</t>
  </si>
  <si>
    <t>12x12 Leather</t>
  </si>
  <si>
    <t>NEW YORK</t>
  </si>
  <si>
    <t>Zookbinders</t>
  </si>
  <si>
    <t>8x8” - 100 Page</t>
  </si>
  <si>
    <t>10x10”</t>
  </si>
  <si>
    <t>PARIS</t>
  </si>
  <si>
    <t>Couture Book</t>
  </si>
  <si>
    <t>12x12”</t>
  </si>
  <si>
    <t>AZURA</t>
  </si>
  <si>
    <t>Bel Aire</t>
  </si>
  <si>
    <t>+100 extras</t>
  </si>
  <si>
    <t>South Beach</t>
  </si>
  <si>
    <t>+70 extras</t>
  </si>
  <si>
    <t>KISS</t>
  </si>
  <si>
    <t>Standard KISS</t>
  </si>
  <si>
    <t>QUEENSBERRY</t>
  </si>
  <si>
    <t>Duo Album</t>
  </si>
  <si>
    <t>?</t>
  </si>
  <si>
    <t>9x9”</t>
  </si>
</sst>
</file>

<file path=xl/styles.xml><?xml version="1.0" encoding="utf-8"?>
<styleSheet xmlns="http://schemas.openxmlformats.org/spreadsheetml/2006/main">
  <fonts count="4">
    <font>
      <sz val="11"/>
      <color indexed="8"/>
      <name val="Helvetica Neue"/>
      <family val="0"/>
    </font>
    <font>
      <sz val="10"/>
      <color indexed="63"/>
      <name val="Helvetica Neue"/>
      <family val="0"/>
    </font>
    <font>
      <b/>
      <sz val="10"/>
      <color indexed="63"/>
      <name val="Helvetica Neue"/>
      <family val="0"/>
    </font>
    <font>
      <b/>
      <i/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vertical="top"/>
    </xf>
    <xf numFmtId="1" fontId="1" fillId="2" borderId="1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>
      <alignment horizontal="right" vertical="top"/>
    </xf>
    <xf numFmtId="0" fontId="2" fillId="2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DCDCD"/>
      <rgbColor rgb="0066CC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4.8984375" style="1" customWidth="1"/>
    <col min="2" max="2" width="10.296875" style="1" customWidth="1"/>
    <col min="3" max="3" width="13.296875" style="1" customWidth="1"/>
    <col min="4" max="4" width="14.19921875" style="1" customWidth="1"/>
    <col min="5" max="5" width="6.296875" style="1" customWidth="1"/>
    <col min="6" max="6" width="10.296875" style="1" customWidth="1"/>
    <col min="7" max="7" width="3" style="1" customWidth="1"/>
    <col min="8" max="256" width="10.296875" style="1" customWidth="1"/>
  </cols>
  <sheetData>
    <row r="1" spans="1:12" ht="14.25">
      <c r="A1" s="2"/>
      <c r="B1" s="2" t="s">
        <v>0</v>
      </c>
      <c r="C1" s="2" t="s">
        <v>1</v>
      </c>
      <c r="D1" s="2" t="s">
        <v>2</v>
      </c>
      <c r="E1" s="2"/>
      <c r="F1" s="2" t="s">
        <v>3</v>
      </c>
      <c r="G1" s="2"/>
      <c r="H1" s="2"/>
      <c r="I1" s="2"/>
      <c r="J1" s="2"/>
      <c r="K1" s="2"/>
      <c r="L1" s="2"/>
    </row>
    <row r="2" spans="1:12" ht="14.25">
      <c r="A2" s="2"/>
      <c r="B2" s="2">
        <v>20</v>
      </c>
      <c r="C2" s="2">
        <v>343</v>
      </c>
      <c r="D2" s="2">
        <v>171</v>
      </c>
      <c r="E2" s="2"/>
      <c r="F2" s="2">
        <f>C2-D2</f>
        <v>172</v>
      </c>
      <c r="G2" s="2"/>
      <c r="H2" s="2"/>
      <c r="I2" s="2"/>
      <c r="J2" s="2"/>
      <c r="K2" s="2"/>
      <c r="L2" s="2"/>
    </row>
    <row r="3" spans="1:12" ht="14.25">
      <c r="A3" s="2" t="s">
        <v>4</v>
      </c>
      <c r="B3" s="2">
        <v>30</v>
      </c>
      <c r="C3" s="2">
        <v>361</v>
      </c>
      <c r="D3" s="2">
        <v>187</v>
      </c>
      <c r="E3" s="2"/>
      <c r="F3" s="2">
        <f>C3-D3</f>
        <v>174</v>
      </c>
      <c r="G3" s="2"/>
      <c r="H3" s="2"/>
      <c r="I3" s="2"/>
      <c r="J3" s="2"/>
      <c r="K3" s="2"/>
      <c r="L3" s="2"/>
    </row>
    <row r="4" spans="1:12" ht="14.25">
      <c r="A4" s="2" t="s">
        <v>5</v>
      </c>
      <c r="B4" s="2">
        <v>40</v>
      </c>
      <c r="C4" s="2">
        <v>385</v>
      </c>
      <c r="D4" s="2">
        <v>203</v>
      </c>
      <c r="E4" s="2"/>
      <c r="F4" s="2">
        <f>C4-D4</f>
        <v>182</v>
      </c>
      <c r="G4" s="2"/>
      <c r="H4" s="2"/>
      <c r="I4" s="2"/>
      <c r="J4" s="2"/>
      <c r="K4" s="2"/>
      <c r="L4" s="2"/>
    </row>
    <row r="5" spans="1:12" ht="14.25">
      <c r="A5" s="2"/>
      <c r="B5" s="2">
        <v>50</v>
      </c>
      <c r="C5" s="2">
        <v>409</v>
      </c>
      <c r="D5" s="2">
        <v>219</v>
      </c>
      <c r="E5" s="2"/>
      <c r="F5" s="2">
        <f>C5-D5</f>
        <v>190</v>
      </c>
      <c r="G5" s="2"/>
      <c r="H5" s="2"/>
      <c r="I5" s="2"/>
      <c r="J5" s="2"/>
      <c r="K5" s="2"/>
      <c r="L5" s="2"/>
    </row>
    <row r="6" spans="1:12" ht="14.25">
      <c r="A6" s="2"/>
      <c r="B6" s="2">
        <v>60</v>
      </c>
      <c r="C6" s="2">
        <v>431</v>
      </c>
      <c r="D6" s="2">
        <v>235</v>
      </c>
      <c r="E6" s="2"/>
      <c r="F6" s="2">
        <f>C6-D6</f>
        <v>196</v>
      </c>
      <c r="G6" s="2"/>
      <c r="H6" s="2"/>
      <c r="I6" s="2"/>
      <c r="J6" s="2"/>
      <c r="K6" s="2"/>
      <c r="L6" s="2"/>
    </row>
    <row r="7" spans="1:12" ht="14.25">
      <c r="A7" s="2"/>
      <c r="B7" s="2">
        <v>80</v>
      </c>
      <c r="C7" s="2">
        <v>454</v>
      </c>
      <c r="D7" s="2">
        <v>252</v>
      </c>
      <c r="E7" s="2"/>
      <c r="F7" s="2">
        <f>C7-D7</f>
        <v>202</v>
      </c>
      <c r="G7" s="2"/>
      <c r="H7" s="2"/>
      <c r="I7" s="2"/>
      <c r="J7" s="2"/>
      <c r="K7" s="2"/>
      <c r="L7" s="2"/>
    </row>
    <row r="8" spans="1:12" ht="14.25">
      <c r="A8" s="2"/>
      <c r="B8" s="2">
        <v>80</v>
      </c>
      <c r="C8" s="2">
        <v>476</v>
      </c>
      <c r="D8" s="2">
        <v>269</v>
      </c>
      <c r="E8" s="2"/>
      <c r="F8" s="2">
        <f>C8-D8</f>
        <v>207</v>
      </c>
      <c r="G8" s="2"/>
      <c r="H8" s="2"/>
      <c r="I8" s="2"/>
      <c r="J8" s="2"/>
      <c r="K8" s="2"/>
      <c r="L8" s="2"/>
    </row>
    <row r="9" spans="1:12" ht="14.25">
      <c r="A9" s="2"/>
      <c r="B9" s="2">
        <v>90</v>
      </c>
      <c r="C9" s="2">
        <v>500</v>
      </c>
      <c r="D9" s="2">
        <v>288</v>
      </c>
      <c r="E9" s="2"/>
      <c r="F9" s="2">
        <f>C9-D9</f>
        <v>212</v>
      </c>
      <c r="G9" s="2"/>
      <c r="H9" s="2"/>
      <c r="I9" s="2"/>
      <c r="J9" s="2"/>
      <c r="K9" s="2"/>
      <c r="L9" s="2"/>
    </row>
    <row r="10" spans="1:12" ht="14.25">
      <c r="A10" s="2"/>
      <c r="B10" s="2">
        <v>100</v>
      </c>
      <c r="C10" s="2">
        <v>525</v>
      </c>
      <c r="D10" s="2">
        <v>306</v>
      </c>
      <c r="E10" s="2"/>
      <c r="F10" s="2">
        <f>C10-D10</f>
        <v>219</v>
      </c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 s="2">
        <v>5</v>
      </c>
      <c r="B18" s="2">
        <v>20</v>
      </c>
      <c r="C18" s="2">
        <f>B18*A18</f>
        <v>100</v>
      </c>
      <c r="D18" s="3">
        <v>171</v>
      </c>
      <c r="E18" s="2"/>
      <c r="F18" s="2">
        <f>SUM(C18:E18)</f>
        <v>271</v>
      </c>
      <c r="G18" s="2"/>
      <c r="H18" s="4">
        <f>F18*D31</f>
        <v>1084</v>
      </c>
      <c r="I18" s="4">
        <f>H18/B18</f>
        <v>54.2</v>
      </c>
      <c r="J18" s="2"/>
      <c r="K18" s="2">
        <f>AVERAGE(I18:I26)</f>
        <v>38.190000000000005</v>
      </c>
      <c r="L18" s="2"/>
    </row>
    <row r="19" spans="1:12" ht="14.25">
      <c r="A19" s="2">
        <v>5</v>
      </c>
      <c r="B19" s="2">
        <v>30</v>
      </c>
      <c r="C19" s="2">
        <f>B19*A19</f>
        <v>150</v>
      </c>
      <c r="D19" s="3">
        <v>187</v>
      </c>
      <c r="E19" s="2"/>
      <c r="F19" s="2">
        <f>SUM(C19:E19)</f>
        <v>337</v>
      </c>
      <c r="G19" s="2"/>
      <c r="H19" s="4">
        <f>F19*D31</f>
        <v>1348</v>
      </c>
      <c r="I19" s="4">
        <f>H19/B19</f>
        <v>44.93333333333333</v>
      </c>
      <c r="J19" s="2"/>
      <c r="K19" s="2"/>
      <c r="L19" s="2"/>
    </row>
    <row r="20" spans="1:12" ht="14.25">
      <c r="A20" s="2">
        <v>5</v>
      </c>
      <c r="B20" s="2">
        <v>40</v>
      </c>
      <c r="C20" s="2">
        <f>B20*A20</f>
        <v>200</v>
      </c>
      <c r="D20" s="3">
        <v>203</v>
      </c>
      <c r="E20" s="2"/>
      <c r="F20" s="2">
        <f>SUM(C20:E20)</f>
        <v>403</v>
      </c>
      <c r="G20" s="2"/>
      <c r="H20" s="4">
        <f>D31*F20</f>
        <v>1612</v>
      </c>
      <c r="I20" s="4">
        <f>H20/B20</f>
        <v>40.3</v>
      </c>
      <c r="J20" s="2"/>
      <c r="K20" s="2"/>
      <c r="L20" s="2"/>
    </row>
    <row r="21" spans="1:12" ht="14.25">
      <c r="A21" s="2">
        <v>5</v>
      </c>
      <c r="B21" s="2">
        <v>50</v>
      </c>
      <c r="C21" s="2">
        <f>B21*A21</f>
        <v>250</v>
      </c>
      <c r="D21" s="3">
        <v>219</v>
      </c>
      <c r="E21" s="2"/>
      <c r="F21" s="2">
        <f>SUM(C21:E21)</f>
        <v>469</v>
      </c>
      <c r="G21" s="2"/>
      <c r="H21" s="4">
        <f>F21*D31</f>
        <v>1876</v>
      </c>
      <c r="I21" s="4">
        <f>H21/B21</f>
        <v>37.52</v>
      </c>
      <c r="J21" s="2"/>
      <c r="K21" s="2"/>
      <c r="L21" s="2"/>
    </row>
    <row r="22" spans="1:12" ht="14.25">
      <c r="A22" s="2">
        <v>5</v>
      </c>
      <c r="B22" s="2">
        <v>60</v>
      </c>
      <c r="C22" s="2">
        <f>B22*A22</f>
        <v>300</v>
      </c>
      <c r="D22" s="3">
        <v>235</v>
      </c>
      <c r="E22" s="2"/>
      <c r="F22" s="2">
        <f>SUM(C22:E22)</f>
        <v>535</v>
      </c>
      <c r="G22" s="2"/>
      <c r="H22" s="4">
        <f>F22*D31</f>
        <v>2140</v>
      </c>
      <c r="I22" s="4">
        <f>H22/B22</f>
        <v>35.666666666666664</v>
      </c>
      <c r="J22" s="2"/>
      <c r="K22" s="2"/>
      <c r="L22" s="2"/>
    </row>
    <row r="23" spans="1:12" ht="14.25">
      <c r="A23" s="2">
        <v>5</v>
      </c>
      <c r="B23" s="2">
        <v>80</v>
      </c>
      <c r="C23" s="2">
        <f>B23*A23</f>
        <v>400</v>
      </c>
      <c r="D23" s="3">
        <v>252</v>
      </c>
      <c r="E23" s="2"/>
      <c r="F23" s="2">
        <f>SUM(C23:E23)</f>
        <v>652</v>
      </c>
      <c r="G23" s="2"/>
      <c r="H23" s="4">
        <f>F23*D31</f>
        <v>2608</v>
      </c>
      <c r="I23" s="4">
        <f>H23/B23</f>
        <v>32.6</v>
      </c>
      <c r="J23" s="2"/>
      <c r="K23" s="2"/>
      <c r="L23" s="2"/>
    </row>
    <row r="24" spans="1:12" ht="14.25">
      <c r="A24" s="2">
        <v>5</v>
      </c>
      <c r="B24" s="2">
        <v>80</v>
      </c>
      <c r="C24" s="2">
        <f>B24*A24</f>
        <v>400</v>
      </c>
      <c r="D24" s="3">
        <v>269</v>
      </c>
      <c r="E24" s="2"/>
      <c r="F24" s="2">
        <f>SUM(C24:E24)</f>
        <v>669</v>
      </c>
      <c r="G24" s="2"/>
      <c r="H24" s="4">
        <f>F24*D31</f>
        <v>2676</v>
      </c>
      <c r="I24" s="4">
        <f>H24/B24</f>
        <v>33.45</v>
      </c>
      <c r="J24" s="2"/>
      <c r="K24" s="2"/>
      <c r="L24" s="2"/>
    </row>
    <row r="25" spans="1:12" ht="14.25">
      <c r="A25" s="2">
        <v>5</v>
      </c>
      <c r="B25" s="2">
        <v>90</v>
      </c>
      <c r="C25" s="2">
        <f>B25*A25</f>
        <v>450</v>
      </c>
      <c r="D25" s="3">
        <v>288</v>
      </c>
      <c r="E25" s="2"/>
      <c r="F25" s="2">
        <f>SUM(C25:E25)</f>
        <v>738</v>
      </c>
      <c r="G25" s="2"/>
      <c r="H25" s="4">
        <f>F25*D31</f>
        <v>2952</v>
      </c>
      <c r="I25" s="4">
        <f>H25/B25</f>
        <v>32.8</v>
      </c>
      <c r="J25" s="2"/>
      <c r="K25" s="2"/>
      <c r="L25" s="2"/>
    </row>
    <row r="26" spans="1:12" ht="14.25">
      <c r="A26" s="2">
        <v>5</v>
      </c>
      <c r="B26" s="2">
        <v>100</v>
      </c>
      <c r="C26" s="2">
        <f>B26*A26</f>
        <v>500</v>
      </c>
      <c r="D26" s="3">
        <v>306</v>
      </c>
      <c r="E26" s="2"/>
      <c r="F26" s="2">
        <f>SUM(C26:E26)</f>
        <v>806</v>
      </c>
      <c r="G26" s="2"/>
      <c r="H26" s="4">
        <f>F26*D31</f>
        <v>3224</v>
      </c>
      <c r="I26" s="4">
        <f>H26/B26</f>
        <v>32.24</v>
      </c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3" t="s">
        <v>6</v>
      </c>
      <c r="D31" s="3">
        <v>4</v>
      </c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 t="s">
        <v>7</v>
      </c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4.8984375" style="5" customWidth="1"/>
    <col min="2" max="2" width="10.296875" style="5" customWidth="1"/>
    <col min="3" max="3" width="14.3984375" style="5" customWidth="1"/>
    <col min="4" max="4" width="14.19921875" style="5" customWidth="1"/>
    <col min="5" max="5" width="6.296875" style="5" customWidth="1"/>
    <col min="6" max="6" width="10.296875" style="5" customWidth="1"/>
    <col min="7" max="7" width="3" style="5" customWidth="1"/>
    <col min="8" max="256" width="10.296875" style="5" customWidth="1"/>
  </cols>
  <sheetData>
    <row r="1" spans="1:12" ht="14.25">
      <c r="A1" s="2"/>
      <c r="B1" s="2" t="s">
        <v>0</v>
      </c>
      <c r="C1" s="2" t="s">
        <v>8</v>
      </c>
      <c r="D1" s="2" t="s">
        <v>9</v>
      </c>
      <c r="E1" s="2"/>
      <c r="F1" s="2" t="s">
        <v>3</v>
      </c>
      <c r="G1" s="2"/>
      <c r="H1" s="2"/>
      <c r="I1" s="2"/>
      <c r="J1" s="2"/>
      <c r="K1" s="2"/>
      <c r="L1" s="2"/>
    </row>
    <row r="2" spans="1:12" ht="14.25">
      <c r="A2" s="2"/>
      <c r="B2" s="2">
        <v>20</v>
      </c>
      <c r="C2" s="2">
        <v>140</v>
      </c>
      <c r="D2" s="2">
        <v>256</v>
      </c>
      <c r="E2" s="2"/>
      <c r="F2" s="2">
        <f>D2-C2</f>
        <v>116</v>
      </c>
      <c r="G2" s="2"/>
      <c r="H2" s="2"/>
      <c r="I2" s="2"/>
      <c r="J2" s="2"/>
      <c r="K2" s="2"/>
      <c r="L2" s="2"/>
    </row>
    <row r="3" spans="1:12" ht="14.25">
      <c r="A3" s="2"/>
      <c r="B3" s="2">
        <v>30</v>
      </c>
      <c r="C3" s="2">
        <v>155</v>
      </c>
      <c r="D3" s="2">
        <v>271</v>
      </c>
      <c r="E3" s="2"/>
      <c r="F3" s="2">
        <f>D3-C3</f>
        <v>116</v>
      </c>
      <c r="G3" s="2"/>
      <c r="H3" s="2"/>
      <c r="I3" s="2"/>
      <c r="J3" s="2"/>
      <c r="K3" s="2"/>
      <c r="L3" s="2"/>
    </row>
    <row r="4" spans="1:12" ht="14.25">
      <c r="A4" s="2" t="s">
        <v>10</v>
      </c>
      <c r="B4" s="2">
        <v>40</v>
      </c>
      <c r="C4" s="2">
        <v>170</v>
      </c>
      <c r="D4" s="2">
        <v>286</v>
      </c>
      <c r="E4" s="2"/>
      <c r="F4" s="2">
        <f>D4-C4</f>
        <v>116</v>
      </c>
      <c r="G4" s="2"/>
      <c r="H4" s="2"/>
      <c r="I4" s="2"/>
      <c r="J4" s="2"/>
      <c r="K4" s="2"/>
      <c r="L4" s="2"/>
    </row>
    <row r="5" spans="1:12" ht="14.25">
      <c r="A5" s="2" t="s">
        <v>11</v>
      </c>
      <c r="B5" s="2">
        <v>50</v>
      </c>
      <c r="C5" s="2">
        <v>170</v>
      </c>
      <c r="D5" s="2">
        <v>286</v>
      </c>
      <c r="E5" s="2"/>
      <c r="F5" s="2">
        <f>D5-C5</f>
        <v>116</v>
      </c>
      <c r="G5" s="2"/>
      <c r="H5" s="2"/>
      <c r="I5" s="2"/>
      <c r="J5" s="2"/>
      <c r="K5" s="2"/>
      <c r="L5" s="2"/>
    </row>
    <row r="6" spans="1:12" ht="14.25">
      <c r="A6" s="2"/>
      <c r="B6" s="2">
        <v>60</v>
      </c>
      <c r="C6" s="2">
        <v>200</v>
      </c>
      <c r="D6" s="2">
        <v>316</v>
      </c>
      <c r="E6" s="2"/>
      <c r="F6" s="2">
        <f>D6-C6</f>
        <v>116</v>
      </c>
      <c r="G6" s="2"/>
      <c r="H6" s="2"/>
      <c r="I6" s="2"/>
      <c r="J6" s="2"/>
      <c r="K6" s="2"/>
      <c r="L6" s="2"/>
    </row>
    <row r="7" spans="1:12" ht="14.25">
      <c r="A7" s="2"/>
      <c r="B7" s="2">
        <v>70</v>
      </c>
      <c r="C7" s="2">
        <v>200</v>
      </c>
      <c r="D7" s="2">
        <v>316</v>
      </c>
      <c r="E7" s="2"/>
      <c r="F7" s="2">
        <f>D7-C7</f>
        <v>116</v>
      </c>
      <c r="G7" s="2"/>
      <c r="H7" s="2"/>
      <c r="I7" s="2"/>
      <c r="J7" s="2"/>
      <c r="K7" s="2"/>
      <c r="L7" s="2"/>
    </row>
    <row r="8" spans="1:12" ht="14.25">
      <c r="A8" s="2"/>
      <c r="B8" s="2">
        <v>80</v>
      </c>
      <c r="C8" s="2">
        <v>200</v>
      </c>
      <c r="D8" s="2">
        <v>316</v>
      </c>
      <c r="E8" s="2"/>
      <c r="F8" s="2">
        <f>D8-C8</f>
        <v>116</v>
      </c>
      <c r="G8" s="2"/>
      <c r="H8" s="2"/>
      <c r="I8" s="2"/>
      <c r="J8" s="2"/>
      <c r="K8" s="2"/>
      <c r="L8" s="2"/>
    </row>
    <row r="9" spans="1:12" ht="14.25">
      <c r="A9" s="2"/>
      <c r="B9" s="2">
        <v>90</v>
      </c>
      <c r="C9" s="2">
        <v>200</v>
      </c>
      <c r="D9" s="2">
        <v>316</v>
      </c>
      <c r="E9" s="2"/>
      <c r="F9" s="2">
        <f>D9-C9</f>
        <v>116</v>
      </c>
      <c r="G9" s="2"/>
      <c r="H9" s="2"/>
      <c r="I9" s="2"/>
      <c r="J9" s="2"/>
      <c r="K9" s="2"/>
      <c r="L9" s="2"/>
    </row>
    <row r="10" spans="1:12" ht="14.25">
      <c r="A10" s="2"/>
      <c r="B10" s="2">
        <v>100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 s="2">
        <v>5</v>
      </c>
      <c r="B18" s="2">
        <v>20</v>
      </c>
      <c r="C18" s="2">
        <f>B18*A18</f>
        <v>100</v>
      </c>
      <c r="D18" s="2">
        <v>140</v>
      </c>
      <c r="E18" s="2"/>
      <c r="F18" s="2">
        <f>SUM(C18:E18)</f>
        <v>240</v>
      </c>
      <c r="G18" s="2"/>
      <c r="H18" s="4">
        <f>F18*D31</f>
        <v>960</v>
      </c>
      <c r="I18" s="4">
        <f>H18/B18</f>
        <v>48</v>
      </c>
      <c r="J18" s="2"/>
      <c r="K18" s="2">
        <f>AVERAGE(I18:I26)</f>
        <v>35.18611111111111</v>
      </c>
      <c r="L18" s="2"/>
    </row>
    <row r="19" spans="1:12" ht="14.25">
      <c r="A19" s="2">
        <v>5</v>
      </c>
      <c r="B19" s="2">
        <v>30</v>
      </c>
      <c r="C19" s="2">
        <f>B19*A19</f>
        <v>150</v>
      </c>
      <c r="D19" s="2">
        <v>155</v>
      </c>
      <c r="E19" s="2"/>
      <c r="F19" s="2">
        <f>SUM(C19:E19)</f>
        <v>305</v>
      </c>
      <c r="G19" s="2"/>
      <c r="H19" s="4">
        <f>F19*D31</f>
        <v>1220</v>
      </c>
      <c r="I19" s="4">
        <f>H19/B19</f>
        <v>40.666666666666664</v>
      </c>
      <c r="J19" s="2"/>
      <c r="K19" s="2"/>
      <c r="L19" s="2"/>
    </row>
    <row r="20" spans="1:12" ht="14.25">
      <c r="A20" s="2">
        <v>5</v>
      </c>
      <c r="B20" s="2">
        <v>40</v>
      </c>
      <c r="C20" s="2">
        <f>B20*A20</f>
        <v>200</v>
      </c>
      <c r="D20" s="2">
        <v>170</v>
      </c>
      <c r="E20" s="2"/>
      <c r="F20" s="2">
        <f>SUM(C20:E20)</f>
        <v>370</v>
      </c>
      <c r="G20" s="2"/>
      <c r="H20" s="4">
        <f>D31*F20</f>
        <v>1480</v>
      </c>
      <c r="I20" s="4">
        <f>H20/B20</f>
        <v>37</v>
      </c>
      <c r="J20" s="2"/>
      <c r="K20" s="2"/>
      <c r="L20" s="2"/>
    </row>
    <row r="21" spans="1:12" ht="14.25">
      <c r="A21" s="2">
        <v>5</v>
      </c>
      <c r="B21" s="2">
        <v>50</v>
      </c>
      <c r="C21" s="2">
        <f>B21*A21</f>
        <v>250</v>
      </c>
      <c r="D21" s="2">
        <v>170</v>
      </c>
      <c r="E21" s="2"/>
      <c r="F21" s="2">
        <f>SUM(C21:E21)</f>
        <v>420</v>
      </c>
      <c r="G21" s="2"/>
      <c r="H21" s="4">
        <f>F21*D31</f>
        <v>1680</v>
      </c>
      <c r="I21" s="4">
        <f>H21/B21</f>
        <v>33.6</v>
      </c>
      <c r="J21" s="2"/>
      <c r="K21" s="2"/>
      <c r="L21" s="2"/>
    </row>
    <row r="22" spans="1:12" ht="14.25">
      <c r="A22" s="2">
        <v>5</v>
      </c>
      <c r="B22" s="2">
        <v>60</v>
      </c>
      <c r="C22" s="2">
        <f>B22*A22</f>
        <v>300</v>
      </c>
      <c r="D22" s="2">
        <v>200</v>
      </c>
      <c r="E22" s="2"/>
      <c r="F22" s="2">
        <f>SUM(C22:E22)</f>
        <v>500</v>
      </c>
      <c r="G22" s="2"/>
      <c r="H22" s="4">
        <f>F22*D31</f>
        <v>2000</v>
      </c>
      <c r="I22" s="4">
        <f>H22/B22</f>
        <v>33.333333333333336</v>
      </c>
      <c r="J22" s="2"/>
      <c r="K22" s="2"/>
      <c r="L22" s="2"/>
    </row>
    <row r="23" spans="1:12" ht="14.25">
      <c r="A23" s="2">
        <v>5</v>
      </c>
      <c r="B23" s="2">
        <v>80</v>
      </c>
      <c r="C23" s="2">
        <f>B23*A23</f>
        <v>400</v>
      </c>
      <c r="D23" s="2">
        <v>200</v>
      </c>
      <c r="E23" s="2"/>
      <c r="F23" s="2">
        <f>SUM(C23:E23)</f>
        <v>600</v>
      </c>
      <c r="G23" s="2"/>
      <c r="H23" s="4">
        <f>F23*D31</f>
        <v>2400</v>
      </c>
      <c r="I23" s="4">
        <f>H23/B23</f>
        <v>30</v>
      </c>
      <c r="J23" s="2"/>
      <c r="K23" s="2"/>
      <c r="L23" s="2"/>
    </row>
    <row r="24" spans="1:12" ht="14.25">
      <c r="A24" s="2">
        <v>5</v>
      </c>
      <c r="B24" s="2">
        <v>80</v>
      </c>
      <c r="C24" s="2">
        <f>B24*A24</f>
        <v>400</v>
      </c>
      <c r="D24" s="2">
        <v>200</v>
      </c>
      <c r="E24" s="2"/>
      <c r="F24" s="2">
        <f>SUM(C24:E24)</f>
        <v>600</v>
      </c>
      <c r="G24" s="2"/>
      <c r="H24" s="4">
        <f>F24*D31</f>
        <v>2400</v>
      </c>
      <c r="I24" s="4">
        <f>H24/B24</f>
        <v>30</v>
      </c>
      <c r="J24" s="2"/>
      <c r="K24" s="2"/>
      <c r="L24" s="2"/>
    </row>
    <row r="25" spans="1:12" ht="14.25">
      <c r="A25" s="2">
        <v>5</v>
      </c>
      <c r="B25" s="2">
        <v>90</v>
      </c>
      <c r="C25" s="2">
        <f>B25*A25</f>
        <v>450</v>
      </c>
      <c r="D25" s="2">
        <v>200</v>
      </c>
      <c r="E25" s="2"/>
      <c r="F25" s="2">
        <f>SUM(C25:E25)</f>
        <v>650</v>
      </c>
      <c r="G25" s="2"/>
      <c r="H25" s="4">
        <f>F25*D31</f>
        <v>2600</v>
      </c>
      <c r="I25" s="4">
        <f>H25/B25</f>
        <v>28.88888888888889</v>
      </c>
      <c r="J25" s="2"/>
      <c r="K25" s="2"/>
      <c r="L25" s="2"/>
    </row>
    <row r="26" spans="1:12" ht="14.25">
      <c r="A26" s="2">
        <v>5</v>
      </c>
      <c r="B26" s="2">
        <v>100</v>
      </c>
      <c r="C26" s="2" t="s">
        <v>7</v>
      </c>
      <c r="D26" s="2" t="s">
        <v>7</v>
      </c>
      <c r="E26" s="2" t="s">
        <v>7</v>
      </c>
      <c r="F26" s="2" t="s">
        <v>7</v>
      </c>
      <c r="G26" s="2" t="s">
        <v>7</v>
      </c>
      <c r="H26" s="4" t="s">
        <v>7</v>
      </c>
      <c r="I26" s="4" t="s">
        <v>7</v>
      </c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3" t="s">
        <v>6</v>
      </c>
      <c r="D31" s="3">
        <v>4</v>
      </c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4.8984375" style="6" customWidth="1"/>
    <col min="2" max="2" width="10.296875" style="6" customWidth="1"/>
    <col min="3" max="3" width="14.3984375" style="6" customWidth="1"/>
    <col min="4" max="4" width="14.19921875" style="6" customWidth="1"/>
    <col min="5" max="5" width="6.296875" style="6" customWidth="1"/>
    <col min="6" max="6" width="10.296875" style="6" customWidth="1"/>
    <col min="7" max="7" width="3" style="6" customWidth="1"/>
    <col min="8" max="256" width="10.296875" style="6" customWidth="1"/>
  </cols>
  <sheetData>
    <row r="1" spans="1:12" ht="14.25">
      <c r="A1" s="2"/>
      <c r="B1" s="2" t="s">
        <v>0</v>
      </c>
      <c r="C1" s="2" t="s">
        <v>12</v>
      </c>
      <c r="D1" s="2" t="s">
        <v>13</v>
      </c>
      <c r="E1" s="2"/>
      <c r="F1" s="2" t="s">
        <v>3</v>
      </c>
      <c r="G1" s="2"/>
      <c r="H1" s="2"/>
      <c r="I1" s="2"/>
      <c r="J1" s="2"/>
      <c r="K1" s="2"/>
      <c r="L1" s="2"/>
    </row>
    <row r="2" spans="1:12" ht="14.25">
      <c r="A2" s="2"/>
      <c r="B2" s="2">
        <v>20</v>
      </c>
      <c r="C2" s="2">
        <v>395</v>
      </c>
      <c r="D2" s="2">
        <v>495</v>
      </c>
      <c r="E2" s="2"/>
      <c r="F2" s="2">
        <f>D2-C2</f>
        <v>100</v>
      </c>
      <c r="G2" s="2"/>
      <c r="H2" s="2"/>
      <c r="I2" s="2"/>
      <c r="J2" s="2"/>
      <c r="K2" s="2"/>
      <c r="L2" s="2"/>
    </row>
    <row r="3" spans="1:12" ht="14.25">
      <c r="A3" s="2" t="s">
        <v>14</v>
      </c>
      <c r="B3" s="2">
        <v>30</v>
      </c>
      <c r="C3" s="2">
        <v>395</v>
      </c>
      <c r="D3" s="2">
        <v>495</v>
      </c>
      <c r="E3" s="2"/>
      <c r="F3" s="2">
        <f>D3-C3</f>
        <v>100</v>
      </c>
      <c r="G3" s="2"/>
      <c r="H3" s="2"/>
      <c r="I3" s="2"/>
      <c r="J3" s="2"/>
      <c r="K3" s="2"/>
      <c r="L3" s="2"/>
    </row>
    <row r="4" spans="1:12" ht="14.25">
      <c r="A4" s="2" t="s">
        <v>15</v>
      </c>
      <c r="B4" s="2">
        <v>40</v>
      </c>
      <c r="C4" s="2">
        <v>395</v>
      </c>
      <c r="D4" s="2">
        <v>495</v>
      </c>
      <c r="E4" s="2"/>
      <c r="F4" s="2">
        <f>D4-C4</f>
        <v>100</v>
      </c>
      <c r="G4" s="2"/>
      <c r="H4" s="2"/>
      <c r="I4" s="2"/>
      <c r="J4" s="2"/>
      <c r="K4" s="2"/>
      <c r="L4" s="2"/>
    </row>
    <row r="5" spans="1:12" ht="14.25">
      <c r="A5" s="2"/>
      <c r="B5" s="2">
        <v>50</v>
      </c>
      <c r="C5" s="2">
        <v>395</v>
      </c>
      <c r="D5" s="2">
        <v>495</v>
      </c>
      <c r="E5" s="2"/>
      <c r="F5" s="2">
        <f>D5-C5</f>
        <v>100</v>
      </c>
      <c r="G5" s="2"/>
      <c r="H5" s="2"/>
      <c r="I5" s="2"/>
      <c r="J5" s="2"/>
      <c r="K5" s="2"/>
      <c r="L5" s="2"/>
    </row>
    <row r="6" spans="1:12" ht="14.25">
      <c r="A6" s="2"/>
      <c r="B6" s="2">
        <v>60</v>
      </c>
      <c r="C6" s="2">
        <v>395</v>
      </c>
      <c r="D6" s="2">
        <v>495</v>
      </c>
      <c r="E6" s="2"/>
      <c r="F6" s="2">
        <f>D6-C6</f>
        <v>100</v>
      </c>
      <c r="G6" s="2"/>
      <c r="H6" s="2"/>
      <c r="I6" s="2"/>
      <c r="J6" s="2"/>
      <c r="K6" s="2"/>
      <c r="L6" s="2"/>
    </row>
    <row r="7" spans="1:12" ht="14.25">
      <c r="A7" s="2"/>
      <c r="B7" s="2">
        <v>70</v>
      </c>
      <c r="C7" s="2">
        <v>395</v>
      </c>
      <c r="D7" s="2">
        <v>495</v>
      </c>
      <c r="E7" s="2"/>
      <c r="F7" s="2">
        <f>D7-C7</f>
        <v>100</v>
      </c>
      <c r="G7" s="2"/>
      <c r="H7" s="2"/>
      <c r="I7" s="2"/>
      <c r="J7" s="2"/>
      <c r="K7" s="2"/>
      <c r="L7" s="2"/>
    </row>
    <row r="8" spans="1:12" ht="14.25">
      <c r="A8" s="2"/>
      <c r="B8" s="2">
        <v>80</v>
      </c>
      <c r="C8" s="2">
        <v>395</v>
      </c>
      <c r="D8" s="2">
        <v>495</v>
      </c>
      <c r="E8" s="2"/>
      <c r="F8" s="2">
        <f>D8-C8</f>
        <v>100</v>
      </c>
      <c r="G8" s="2"/>
      <c r="H8" s="2"/>
      <c r="I8" s="2"/>
      <c r="J8" s="2"/>
      <c r="K8" s="2"/>
      <c r="L8" s="2"/>
    </row>
    <row r="9" spans="1:12" ht="14.25">
      <c r="A9" s="2"/>
      <c r="B9" s="2">
        <v>90</v>
      </c>
      <c r="C9" s="2">
        <v>395</v>
      </c>
      <c r="D9" s="2">
        <v>495</v>
      </c>
      <c r="E9" s="2"/>
      <c r="F9" s="2">
        <f>D9-C9</f>
        <v>100</v>
      </c>
      <c r="G9" s="2"/>
      <c r="H9" s="2"/>
      <c r="I9" s="2"/>
      <c r="J9" s="2"/>
      <c r="K9" s="2"/>
      <c r="L9" s="2"/>
    </row>
    <row r="10" spans="1:12" ht="14.25">
      <c r="A10" s="2"/>
      <c r="B10" s="2">
        <v>100</v>
      </c>
      <c r="C10" s="2">
        <v>395</v>
      </c>
      <c r="D10" s="2">
        <v>495</v>
      </c>
      <c r="E10" s="2"/>
      <c r="F10" s="2">
        <f>D10-C10</f>
        <v>100</v>
      </c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 s="2">
        <v>5</v>
      </c>
      <c r="B18" s="2">
        <v>20</v>
      </c>
      <c r="C18" s="2">
        <f>B18*A18</f>
        <v>100</v>
      </c>
      <c r="D18" s="3">
        <v>395</v>
      </c>
      <c r="E18" s="2"/>
      <c r="F18" s="2">
        <f>SUM(C18:E18)</f>
        <v>495</v>
      </c>
      <c r="G18" s="2"/>
      <c r="H18" s="4">
        <f>F18*D31</f>
        <v>1980</v>
      </c>
      <c r="I18" s="4">
        <f>H18/B18</f>
        <v>99</v>
      </c>
      <c r="J18" s="2"/>
      <c r="K18" s="2">
        <f>AVERAGE(I18:I26)</f>
        <v>53.55061728395062</v>
      </c>
      <c r="L18" s="2"/>
    </row>
    <row r="19" spans="1:12" ht="14.25">
      <c r="A19" s="2">
        <v>5</v>
      </c>
      <c r="B19" s="2">
        <v>30</v>
      </c>
      <c r="C19" s="2">
        <f>B19*A19</f>
        <v>150</v>
      </c>
      <c r="D19" s="3">
        <v>395</v>
      </c>
      <c r="E19" s="2"/>
      <c r="F19" s="2">
        <f>SUM(C19:E19)</f>
        <v>545</v>
      </c>
      <c r="G19" s="2"/>
      <c r="H19" s="4">
        <f>F19*D31</f>
        <v>2180</v>
      </c>
      <c r="I19" s="4">
        <f>H19/B19</f>
        <v>72.66666666666667</v>
      </c>
      <c r="J19" s="2"/>
      <c r="K19" s="2"/>
      <c r="L19" s="2"/>
    </row>
    <row r="20" spans="1:12" ht="14.25">
      <c r="A20" s="2">
        <v>5</v>
      </c>
      <c r="B20" s="2">
        <v>40</v>
      </c>
      <c r="C20" s="2">
        <f>B20*A20</f>
        <v>200</v>
      </c>
      <c r="D20" s="3">
        <v>395</v>
      </c>
      <c r="E20" s="2"/>
      <c r="F20" s="2">
        <f>SUM(C20:E20)</f>
        <v>595</v>
      </c>
      <c r="G20" s="2"/>
      <c r="H20" s="4">
        <f>D31*F20</f>
        <v>2380</v>
      </c>
      <c r="I20" s="4">
        <f>H20/B20</f>
        <v>59.5</v>
      </c>
      <c r="J20" s="2"/>
      <c r="K20" s="2"/>
      <c r="L20" s="2"/>
    </row>
    <row r="21" spans="1:12" ht="14.25">
      <c r="A21" s="2">
        <v>5</v>
      </c>
      <c r="B21" s="2">
        <v>50</v>
      </c>
      <c r="C21" s="2">
        <f>B21*A21</f>
        <v>250</v>
      </c>
      <c r="D21" s="3">
        <v>395</v>
      </c>
      <c r="E21" s="2"/>
      <c r="F21" s="2">
        <f>SUM(C21:E21)</f>
        <v>645</v>
      </c>
      <c r="G21" s="2"/>
      <c r="H21" s="4">
        <f>F21*D31</f>
        <v>2580</v>
      </c>
      <c r="I21" s="4">
        <f>H21/B21</f>
        <v>51.6</v>
      </c>
      <c r="J21" s="2"/>
      <c r="K21" s="2"/>
      <c r="L21" s="2"/>
    </row>
    <row r="22" spans="1:12" ht="14.25">
      <c r="A22" s="2">
        <v>5</v>
      </c>
      <c r="B22" s="2">
        <v>60</v>
      </c>
      <c r="C22" s="2">
        <f>B22*A22</f>
        <v>300</v>
      </c>
      <c r="D22" s="3">
        <v>395</v>
      </c>
      <c r="E22" s="2"/>
      <c r="F22" s="2">
        <f>SUM(C22:E22)</f>
        <v>695</v>
      </c>
      <c r="G22" s="2"/>
      <c r="H22" s="4">
        <f>F22*D31</f>
        <v>2780</v>
      </c>
      <c r="I22" s="4">
        <f>H22/B22</f>
        <v>46.333333333333336</v>
      </c>
      <c r="J22" s="2"/>
      <c r="K22" s="2"/>
      <c r="L22" s="2"/>
    </row>
    <row r="23" spans="1:12" ht="14.25">
      <c r="A23" s="2">
        <v>5</v>
      </c>
      <c r="B23" s="2">
        <v>80</v>
      </c>
      <c r="C23" s="2">
        <f>B23*A23</f>
        <v>400</v>
      </c>
      <c r="D23" s="3">
        <v>395</v>
      </c>
      <c r="E23" s="2"/>
      <c r="F23" s="2">
        <f>SUM(C23:E23)</f>
        <v>795</v>
      </c>
      <c r="G23" s="2"/>
      <c r="H23" s="4">
        <f>F23*D31</f>
        <v>3180</v>
      </c>
      <c r="I23" s="4">
        <f>H23/B23</f>
        <v>39.75</v>
      </c>
      <c r="J23" s="2"/>
      <c r="K23" s="2"/>
      <c r="L23" s="2"/>
    </row>
    <row r="24" spans="1:12" ht="14.25">
      <c r="A24" s="2">
        <v>5</v>
      </c>
      <c r="B24" s="2">
        <v>80</v>
      </c>
      <c r="C24" s="2">
        <f>B24*A24</f>
        <v>400</v>
      </c>
      <c r="D24" s="3">
        <v>395</v>
      </c>
      <c r="E24" s="2"/>
      <c r="F24" s="2">
        <f>SUM(C24:E24)</f>
        <v>795</v>
      </c>
      <c r="G24" s="2"/>
      <c r="H24" s="4">
        <f>F24*D31</f>
        <v>3180</v>
      </c>
      <c r="I24" s="4">
        <f>H24/B24</f>
        <v>39.75</v>
      </c>
      <c r="J24" s="2"/>
      <c r="K24" s="2"/>
      <c r="L24" s="2"/>
    </row>
    <row r="25" spans="1:12" ht="14.25">
      <c r="A25" s="2">
        <v>5</v>
      </c>
      <c r="B25" s="2">
        <v>90</v>
      </c>
      <c r="C25" s="2">
        <f>B25*A25</f>
        <v>450</v>
      </c>
      <c r="D25" s="3">
        <v>395</v>
      </c>
      <c r="E25" s="2"/>
      <c r="F25" s="2">
        <f>SUM(C25:E25)</f>
        <v>845</v>
      </c>
      <c r="G25" s="2"/>
      <c r="H25" s="4">
        <f>F25*D31</f>
        <v>3380</v>
      </c>
      <c r="I25" s="4">
        <f>H25/B25</f>
        <v>37.55555555555556</v>
      </c>
      <c r="J25" s="2"/>
      <c r="K25" s="2"/>
      <c r="L25" s="2"/>
    </row>
    <row r="26" spans="1:12" ht="14.25">
      <c r="A26" s="2">
        <v>5</v>
      </c>
      <c r="B26" s="2">
        <v>100</v>
      </c>
      <c r="C26" s="2">
        <f>B26*A26</f>
        <v>500</v>
      </c>
      <c r="D26" s="3">
        <v>395</v>
      </c>
      <c r="E26" s="2" t="s">
        <v>7</v>
      </c>
      <c r="F26" s="2">
        <f>SUM(C26:E26)</f>
        <v>895</v>
      </c>
      <c r="G26" s="2" t="s">
        <v>7</v>
      </c>
      <c r="H26" s="4">
        <f>F26*D31</f>
        <v>3580</v>
      </c>
      <c r="I26" s="4">
        <f>H26/B26</f>
        <v>35.8</v>
      </c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3" t="s">
        <v>6</v>
      </c>
      <c r="D31" s="3">
        <v>4</v>
      </c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4.8984375" style="7" customWidth="1"/>
    <col min="2" max="2" width="10.296875" style="7" customWidth="1"/>
    <col min="3" max="3" width="14.3984375" style="7" customWidth="1"/>
    <col min="4" max="4" width="14.19921875" style="7" customWidth="1"/>
    <col min="5" max="5" width="6.296875" style="7" customWidth="1"/>
    <col min="6" max="6" width="10.296875" style="7" customWidth="1"/>
    <col min="7" max="7" width="3" style="7" customWidth="1"/>
    <col min="8" max="256" width="10.296875" style="7" customWidth="1"/>
  </cols>
  <sheetData>
    <row r="1" spans="1:12" ht="14.25">
      <c r="A1" s="2"/>
      <c r="B1" s="2" t="s">
        <v>0</v>
      </c>
      <c r="C1" s="2" t="s">
        <v>13</v>
      </c>
      <c r="D1" s="2" t="s">
        <v>16</v>
      </c>
      <c r="E1" s="2"/>
      <c r="F1" s="2" t="s">
        <v>3</v>
      </c>
      <c r="G1" s="2"/>
      <c r="H1" s="2"/>
      <c r="I1" s="2"/>
      <c r="J1" s="2"/>
      <c r="K1" s="2"/>
      <c r="L1" s="2"/>
    </row>
    <row r="2" spans="1:12" ht="14.25">
      <c r="A2" s="2"/>
      <c r="B2" s="2">
        <v>20</v>
      </c>
      <c r="C2" s="2">
        <v>329</v>
      </c>
      <c r="D2" s="2">
        <v>393</v>
      </c>
      <c r="E2" s="2"/>
      <c r="F2" s="2">
        <f>D2-C2</f>
        <v>64</v>
      </c>
      <c r="G2" s="2"/>
      <c r="H2" s="2"/>
      <c r="I2" s="2"/>
      <c r="J2" s="2"/>
      <c r="K2" s="2"/>
      <c r="L2" s="2"/>
    </row>
    <row r="3" spans="1:12" ht="14.25">
      <c r="A3" s="8"/>
      <c r="B3" s="2">
        <v>30</v>
      </c>
      <c r="C3" s="2">
        <v>385</v>
      </c>
      <c r="D3" s="2">
        <v>467</v>
      </c>
      <c r="E3" s="2"/>
      <c r="F3" s="2">
        <f>D3-C3</f>
        <v>82</v>
      </c>
      <c r="G3" s="2"/>
      <c r="H3" s="2"/>
      <c r="I3" s="2"/>
      <c r="J3" s="2"/>
      <c r="K3" s="2"/>
      <c r="L3" s="2"/>
    </row>
    <row r="4" spans="1:12" ht="14.25">
      <c r="A4" s="2" t="s">
        <v>17</v>
      </c>
      <c r="B4" s="2">
        <v>40</v>
      </c>
      <c r="C4" s="2">
        <v>440</v>
      </c>
      <c r="D4" s="2">
        <v>542</v>
      </c>
      <c r="E4" s="2"/>
      <c r="F4" s="2">
        <f>D4-C4</f>
        <v>102</v>
      </c>
      <c r="G4" s="2"/>
      <c r="H4" s="2"/>
      <c r="I4" s="2"/>
      <c r="J4" s="2"/>
      <c r="K4" s="2"/>
      <c r="L4" s="2"/>
    </row>
    <row r="5" spans="1:12" ht="14.25">
      <c r="A5" s="2" t="s">
        <v>18</v>
      </c>
      <c r="B5" s="2">
        <v>50</v>
      </c>
      <c r="C5" s="2">
        <v>496</v>
      </c>
      <c r="D5" s="2">
        <v>616</v>
      </c>
      <c r="E5" s="2"/>
      <c r="F5" s="2">
        <f>D5-C5</f>
        <v>120</v>
      </c>
      <c r="G5" s="2"/>
      <c r="H5" s="2"/>
      <c r="I5" s="2"/>
      <c r="J5" s="2"/>
      <c r="K5" s="2"/>
      <c r="L5" s="2"/>
    </row>
    <row r="6" spans="1:12" ht="14.25">
      <c r="A6" s="2" t="s">
        <v>19</v>
      </c>
      <c r="B6" s="2">
        <v>60</v>
      </c>
      <c r="C6" s="2">
        <v>551</v>
      </c>
      <c r="D6" s="2">
        <v>691</v>
      </c>
      <c r="E6" s="2"/>
      <c r="F6" s="2">
        <f>D6-C6</f>
        <v>140</v>
      </c>
      <c r="G6" s="2"/>
      <c r="H6" s="2"/>
      <c r="I6" s="2"/>
      <c r="J6" s="2"/>
      <c r="K6" s="2"/>
      <c r="L6" s="2"/>
    </row>
    <row r="7" spans="1:12" ht="14.25">
      <c r="A7" s="2"/>
      <c r="B7" s="2">
        <v>70</v>
      </c>
      <c r="C7" s="2">
        <v>607</v>
      </c>
      <c r="D7" s="2">
        <v>765</v>
      </c>
      <c r="E7" s="2"/>
      <c r="F7" s="2">
        <f>D7-C7</f>
        <v>158</v>
      </c>
      <c r="G7" s="2"/>
      <c r="H7" s="2"/>
      <c r="I7" s="2"/>
      <c r="J7" s="2"/>
      <c r="K7" s="2"/>
      <c r="L7" s="2"/>
    </row>
    <row r="8" spans="1:12" ht="14.25">
      <c r="A8" s="2"/>
      <c r="B8" s="2" t="s">
        <v>7</v>
      </c>
      <c r="C8" s="2" t="s">
        <v>7</v>
      </c>
      <c r="D8" s="2" t="s">
        <v>7</v>
      </c>
      <c r="E8" s="2"/>
      <c r="F8" s="2" t="s">
        <v>7</v>
      </c>
      <c r="G8" s="2"/>
      <c r="H8" s="2"/>
      <c r="I8" s="2"/>
      <c r="J8" s="2"/>
      <c r="K8" s="2"/>
      <c r="L8" s="2"/>
    </row>
    <row r="9" spans="1:12" ht="14.25">
      <c r="A9" s="2"/>
      <c r="B9" s="2" t="s">
        <v>7</v>
      </c>
      <c r="C9" s="2" t="s">
        <v>7</v>
      </c>
      <c r="D9" s="2" t="s">
        <v>7</v>
      </c>
      <c r="E9" s="2"/>
      <c r="F9" s="2" t="s">
        <v>7</v>
      </c>
      <c r="G9" s="2"/>
      <c r="H9" s="2"/>
      <c r="I9" s="2"/>
      <c r="J9" s="2"/>
      <c r="K9" s="2"/>
      <c r="L9" s="2"/>
    </row>
    <row r="10" spans="1:12" ht="14.25">
      <c r="A10" s="2"/>
      <c r="B10" s="2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 s="2">
        <v>5</v>
      </c>
      <c r="B18" s="2">
        <v>20</v>
      </c>
      <c r="C18" s="2">
        <f>B18*A18</f>
        <v>100</v>
      </c>
      <c r="D18" s="3">
        <v>329</v>
      </c>
      <c r="E18" s="2"/>
      <c r="F18" s="2">
        <f>SUM(C18:E18)</f>
        <v>429</v>
      </c>
      <c r="G18" s="2"/>
      <c r="H18" s="4">
        <f>F18*D31</f>
        <v>1716</v>
      </c>
      <c r="I18" s="4">
        <f>H18/B18</f>
        <v>85.8</v>
      </c>
      <c r="J18" s="2"/>
      <c r="K18" s="2">
        <f>AVERAGE(I18:I23)</f>
        <v>65.37206349206349</v>
      </c>
      <c r="L18" s="2"/>
    </row>
    <row r="19" spans="1:12" ht="14.25">
      <c r="A19" s="2">
        <v>5</v>
      </c>
      <c r="B19" s="2">
        <v>30</v>
      </c>
      <c r="C19" s="2">
        <f>B19*A19</f>
        <v>150</v>
      </c>
      <c r="D19" s="3">
        <v>385</v>
      </c>
      <c r="E19" s="2"/>
      <c r="F19" s="2">
        <f>SUM(C19:E19)</f>
        <v>535</v>
      </c>
      <c r="G19" s="2"/>
      <c r="H19" s="4">
        <f>F19*D31</f>
        <v>2140</v>
      </c>
      <c r="I19" s="4">
        <f>H19/B19</f>
        <v>71.33333333333333</v>
      </c>
      <c r="J19" s="2"/>
      <c r="K19" s="2"/>
      <c r="L19" s="2"/>
    </row>
    <row r="20" spans="1:12" ht="14.25">
      <c r="A20" s="2">
        <v>5</v>
      </c>
      <c r="B20" s="2">
        <v>40</v>
      </c>
      <c r="C20" s="2">
        <f>B20*A20</f>
        <v>200</v>
      </c>
      <c r="D20" s="3">
        <v>440</v>
      </c>
      <c r="E20" s="2"/>
      <c r="F20" s="2">
        <f>SUM(C20:E20)</f>
        <v>640</v>
      </c>
      <c r="G20" s="2"/>
      <c r="H20" s="4">
        <f>D31*F20</f>
        <v>2560</v>
      </c>
      <c r="I20" s="4">
        <f>H20/B20</f>
        <v>64</v>
      </c>
      <c r="J20" s="2"/>
      <c r="K20" s="2"/>
      <c r="L20" s="2"/>
    </row>
    <row r="21" spans="1:12" ht="14.25">
      <c r="A21" s="2">
        <v>5</v>
      </c>
      <c r="B21" s="2">
        <v>50</v>
      </c>
      <c r="C21" s="2">
        <f>B21*A21</f>
        <v>250</v>
      </c>
      <c r="D21" s="3">
        <v>496</v>
      </c>
      <c r="E21" s="2"/>
      <c r="F21" s="2">
        <f>SUM(C21:E21)</f>
        <v>746</v>
      </c>
      <c r="G21" s="2"/>
      <c r="H21" s="4">
        <f>F21*D31</f>
        <v>2984</v>
      </c>
      <c r="I21" s="4">
        <f>H21/B21</f>
        <v>59.68</v>
      </c>
      <c r="J21" s="2"/>
      <c r="K21" s="2"/>
      <c r="L21" s="2"/>
    </row>
    <row r="22" spans="1:12" ht="14.25">
      <c r="A22" s="2">
        <v>5</v>
      </c>
      <c r="B22" s="2">
        <v>60</v>
      </c>
      <c r="C22" s="2">
        <f>B22*A22</f>
        <v>300</v>
      </c>
      <c r="D22" s="3">
        <v>551</v>
      </c>
      <c r="E22" s="2"/>
      <c r="F22" s="2">
        <f>SUM(C22:E22)</f>
        <v>851</v>
      </c>
      <c r="G22" s="2"/>
      <c r="H22" s="4">
        <f>F22*D31</f>
        <v>3404</v>
      </c>
      <c r="I22" s="4">
        <f>H22/B22</f>
        <v>56.733333333333334</v>
      </c>
      <c r="J22" s="2"/>
      <c r="K22" s="2"/>
      <c r="L22" s="2"/>
    </row>
    <row r="23" spans="1:12" ht="14.25">
      <c r="A23" s="2">
        <v>5</v>
      </c>
      <c r="B23" s="2">
        <v>70</v>
      </c>
      <c r="C23" s="2">
        <f>B23*A23</f>
        <v>350</v>
      </c>
      <c r="D23" s="3">
        <v>607</v>
      </c>
      <c r="E23" s="2"/>
      <c r="F23" s="2">
        <f>SUM(C23:E23)</f>
        <v>957</v>
      </c>
      <c r="G23" s="2"/>
      <c r="H23" s="4">
        <f>F23*D31</f>
        <v>3828</v>
      </c>
      <c r="I23" s="4">
        <f>H23/B23</f>
        <v>54.68571428571428</v>
      </c>
      <c r="J23" s="2"/>
      <c r="K23" s="2"/>
      <c r="L23" s="2"/>
    </row>
    <row r="24" spans="1:12" ht="14.25">
      <c r="A24" s="2"/>
      <c r="B24" s="2" t="s">
        <v>7</v>
      </c>
      <c r="C24" s="2" t="s">
        <v>7</v>
      </c>
      <c r="D24" s="2" t="s">
        <v>7</v>
      </c>
      <c r="E24" s="2"/>
      <c r="F24" s="2" t="s">
        <v>7</v>
      </c>
      <c r="G24" s="2"/>
      <c r="H24" s="4" t="s">
        <v>7</v>
      </c>
      <c r="I24" s="4" t="s">
        <v>7</v>
      </c>
      <c r="J24" s="2"/>
      <c r="K24" s="2"/>
      <c r="L24" s="2"/>
    </row>
    <row r="25" spans="1:12" ht="14.25">
      <c r="A25" s="2"/>
      <c r="B25" s="2" t="s">
        <v>7</v>
      </c>
      <c r="C25" s="2" t="s">
        <v>7</v>
      </c>
      <c r="D25" s="2" t="s">
        <v>7</v>
      </c>
      <c r="E25" s="2"/>
      <c r="F25" s="2" t="s">
        <v>7</v>
      </c>
      <c r="G25" s="2"/>
      <c r="H25" s="4" t="s">
        <v>7</v>
      </c>
      <c r="I25" s="4" t="s">
        <v>7</v>
      </c>
      <c r="J25" s="2"/>
      <c r="K25" s="2"/>
      <c r="L25" s="2"/>
    </row>
    <row r="26" spans="1:12" ht="14.25">
      <c r="A26" s="2"/>
      <c r="B26" s="2" t="s">
        <v>7</v>
      </c>
      <c r="C26" s="2" t="s">
        <v>7</v>
      </c>
      <c r="D26" s="2" t="s">
        <v>7</v>
      </c>
      <c r="E26" s="2" t="s">
        <v>7</v>
      </c>
      <c r="F26" s="2" t="s">
        <v>7</v>
      </c>
      <c r="G26" s="2" t="s">
        <v>7</v>
      </c>
      <c r="H26" s="4" t="s">
        <v>7</v>
      </c>
      <c r="I26" s="4" t="s">
        <v>7</v>
      </c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3" t="s">
        <v>6</v>
      </c>
      <c r="D31" s="3">
        <v>4</v>
      </c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4.8984375" style="9" customWidth="1"/>
    <col min="2" max="2" width="10.296875" style="9" customWidth="1"/>
    <col min="3" max="3" width="14.3984375" style="9" customWidth="1"/>
    <col min="4" max="4" width="14.19921875" style="9" customWidth="1"/>
    <col min="5" max="5" width="6.296875" style="9" customWidth="1"/>
    <col min="6" max="6" width="10.296875" style="9" customWidth="1"/>
    <col min="7" max="7" width="3" style="9" customWidth="1"/>
    <col min="8" max="256" width="10.296875" style="9" customWidth="1"/>
  </cols>
  <sheetData>
    <row r="1" spans="1:12" ht="14.25">
      <c r="A1" s="2"/>
      <c r="B1" s="2" t="s">
        <v>0</v>
      </c>
      <c r="C1" s="2" t="s">
        <v>13</v>
      </c>
      <c r="D1" s="2" t="s">
        <v>16</v>
      </c>
      <c r="E1" s="2"/>
      <c r="F1" s="2" t="s">
        <v>3</v>
      </c>
      <c r="G1" s="2"/>
      <c r="H1" s="2"/>
      <c r="I1" s="2"/>
      <c r="J1" s="2"/>
      <c r="K1" s="2"/>
      <c r="L1" s="2"/>
    </row>
    <row r="2" spans="1:12" ht="14.25">
      <c r="A2" s="2"/>
      <c r="B2" s="2">
        <v>20</v>
      </c>
      <c r="C2" s="2">
        <v>294</v>
      </c>
      <c r="D2" s="2">
        <v>358</v>
      </c>
      <c r="E2" s="2"/>
      <c r="F2" s="2">
        <f>D2-C2</f>
        <v>64</v>
      </c>
      <c r="G2" s="2"/>
      <c r="H2" s="2"/>
      <c r="I2" s="2"/>
      <c r="J2" s="2"/>
      <c r="K2" s="2"/>
      <c r="L2" s="2"/>
    </row>
    <row r="3" spans="1:12" ht="14.25">
      <c r="A3" s="8"/>
      <c r="B3" s="2">
        <v>30</v>
      </c>
      <c r="C3" s="2">
        <v>345</v>
      </c>
      <c r="D3" s="2">
        <v>428</v>
      </c>
      <c r="E3" s="2"/>
      <c r="F3" s="2">
        <f>D3-C3</f>
        <v>83</v>
      </c>
      <c r="G3" s="2"/>
      <c r="H3" s="2"/>
      <c r="I3" s="2"/>
      <c r="J3" s="2"/>
      <c r="K3" s="2"/>
      <c r="L3" s="2"/>
    </row>
    <row r="4" spans="1:12" ht="14.25">
      <c r="A4" s="2" t="s">
        <v>17</v>
      </c>
      <c r="B4" s="2">
        <v>40</v>
      </c>
      <c r="C4" s="2">
        <v>396</v>
      </c>
      <c r="D4" s="2">
        <v>497</v>
      </c>
      <c r="E4" s="2"/>
      <c r="F4" s="2">
        <f>D4-C4</f>
        <v>101</v>
      </c>
      <c r="G4" s="2"/>
      <c r="H4" s="2"/>
      <c r="I4" s="2"/>
      <c r="J4" s="2"/>
      <c r="K4" s="2"/>
      <c r="L4" s="2"/>
    </row>
    <row r="5" spans="1:12" ht="14.25">
      <c r="A5" s="2" t="s">
        <v>20</v>
      </c>
      <c r="B5" s="2">
        <v>50</v>
      </c>
      <c r="C5" s="2">
        <v>447</v>
      </c>
      <c r="D5" s="2">
        <v>566</v>
      </c>
      <c r="E5" s="2"/>
      <c r="F5" s="2">
        <f>D5-C5</f>
        <v>119</v>
      </c>
      <c r="G5" s="2"/>
      <c r="H5" s="2"/>
      <c r="I5" s="2"/>
      <c r="J5" s="2"/>
      <c r="K5" s="2"/>
      <c r="L5" s="2"/>
    </row>
    <row r="6" spans="1:12" ht="14.25">
      <c r="A6" s="2" t="s">
        <v>21</v>
      </c>
      <c r="B6" s="2">
        <v>60</v>
      </c>
      <c r="C6" s="2">
        <v>498</v>
      </c>
      <c r="D6" s="2">
        <v>636</v>
      </c>
      <c r="E6" s="2"/>
      <c r="F6" s="2">
        <f>D6-C6</f>
        <v>138</v>
      </c>
      <c r="G6" s="2"/>
      <c r="H6" s="2"/>
      <c r="I6" s="2"/>
      <c r="J6" s="2"/>
      <c r="K6" s="2"/>
      <c r="L6" s="2"/>
    </row>
    <row r="7" spans="1:12" ht="14.25">
      <c r="A7" s="2"/>
      <c r="B7" s="2">
        <v>70</v>
      </c>
      <c r="C7" s="2">
        <v>549</v>
      </c>
      <c r="D7" s="2">
        <v>706</v>
      </c>
      <c r="E7" s="2"/>
      <c r="F7" s="2">
        <f>D7-C7</f>
        <v>157</v>
      </c>
      <c r="G7" s="2"/>
      <c r="H7" s="2"/>
      <c r="I7" s="2"/>
      <c r="J7" s="2"/>
      <c r="K7" s="2"/>
      <c r="L7" s="2"/>
    </row>
    <row r="8" spans="1:12" ht="14.25">
      <c r="A8" s="2"/>
      <c r="B8" s="2">
        <v>80</v>
      </c>
      <c r="C8" s="2">
        <v>600</v>
      </c>
      <c r="D8" s="2">
        <v>775</v>
      </c>
      <c r="E8" s="2"/>
      <c r="F8" s="2">
        <f>D8-C8</f>
        <v>175</v>
      </c>
      <c r="G8" s="2"/>
      <c r="H8" s="2"/>
      <c r="I8" s="2"/>
      <c r="J8" s="2"/>
      <c r="K8" s="2"/>
      <c r="L8" s="2"/>
    </row>
    <row r="9" spans="1:12" ht="14.25">
      <c r="A9" s="2"/>
      <c r="B9" s="2">
        <v>90</v>
      </c>
      <c r="C9" s="2">
        <v>651</v>
      </c>
      <c r="D9" s="2">
        <v>845</v>
      </c>
      <c r="E9" s="2"/>
      <c r="F9" s="2">
        <f>D9-C9</f>
        <v>194</v>
      </c>
      <c r="G9" s="2"/>
      <c r="H9" s="2"/>
      <c r="I9" s="2"/>
      <c r="J9" s="2"/>
      <c r="K9" s="2"/>
      <c r="L9" s="2"/>
    </row>
    <row r="10" spans="1:12" ht="14.25">
      <c r="A10" s="2"/>
      <c r="B10" s="2">
        <v>100</v>
      </c>
      <c r="C10" s="2">
        <v>702</v>
      </c>
      <c r="D10" s="2">
        <v>915</v>
      </c>
      <c r="E10" s="2"/>
      <c r="F10" s="2">
        <f>D10-C10</f>
        <v>213</v>
      </c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 s="2">
        <v>5</v>
      </c>
      <c r="B18" s="2">
        <v>20</v>
      </c>
      <c r="C18" s="2">
        <f>A18*B18</f>
        <v>100</v>
      </c>
      <c r="D18" s="3">
        <v>294</v>
      </c>
      <c r="E18" s="2"/>
      <c r="F18" s="2">
        <f>SUM(C18:E18)</f>
        <v>394</v>
      </c>
      <c r="G18" s="2"/>
      <c r="H18" s="4">
        <f>F18*D31</f>
        <v>1576</v>
      </c>
      <c r="I18" s="4">
        <f>H18/B18</f>
        <v>78.8</v>
      </c>
      <c r="J18" s="2"/>
      <c r="K18" s="2">
        <f>AVERAGE(I18:I26)</f>
        <v>56.424814814814816</v>
      </c>
      <c r="L18" s="2"/>
    </row>
    <row r="19" spans="1:12" ht="14.25">
      <c r="A19" s="2">
        <v>5</v>
      </c>
      <c r="B19" s="2">
        <v>30</v>
      </c>
      <c r="C19" s="2">
        <f>A19*B19</f>
        <v>150</v>
      </c>
      <c r="D19" s="3">
        <v>345</v>
      </c>
      <c r="E19" s="2"/>
      <c r="F19" s="2">
        <f>SUM(C19:E19)</f>
        <v>495</v>
      </c>
      <c r="G19" s="2"/>
      <c r="H19" s="4">
        <f>F19*D31</f>
        <v>1980</v>
      </c>
      <c r="I19" s="4">
        <f>H19/B19</f>
        <v>66</v>
      </c>
      <c r="J19" s="2"/>
      <c r="K19" s="2"/>
      <c r="L19" s="2"/>
    </row>
    <row r="20" spans="1:12" ht="14.25">
      <c r="A20" s="2">
        <v>5</v>
      </c>
      <c r="B20" s="2">
        <v>40</v>
      </c>
      <c r="C20" s="2">
        <f>A20*B20</f>
        <v>200</v>
      </c>
      <c r="D20" s="3">
        <v>396</v>
      </c>
      <c r="E20" s="2"/>
      <c r="F20" s="2">
        <f>SUM(C20:E20)</f>
        <v>596</v>
      </c>
      <c r="G20" s="2"/>
      <c r="H20" s="4">
        <f>D31*F20</f>
        <v>2384</v>
      </c>
      <c r="I20" s="4">
        <f>H20/B20</f>
        <v>59.6</v>
      </c>
      <c r="J20" s="2"/>
      <c r="K20" s="2"/>
      <c r="L20" s="2"/>
    </row>
    <row r="21" spans="1:12" ht="14.25">
      <c r="A21" s="2">
        <v>5</v>
      </c>
      <c r="B21" s="2">
        <v>50</v>
      </c>
      <c r="C21" s="2">
        <f>A21*B21</f>
        <v>250</v>
      </c>
      <c r="D21" s="3">
        <v>447</v>
      </c>
      <c r="E21" s="2"/>
      <c r="F21" s="2">
        <f>SUM(C21:E21)</f>
        <v>697</v>
      </c>
      <c r="G21" s="2"/>
      <c r="H21" s="4">
        <f>F21*D31</f>
        <v>2788</v>
      </c>
      <c r="I21" s="4">
        <f>H21/B21</f>
        <v>55.76</v>
      </c>
      <c r="J21" s="2"/>
      <c r="K21" s="2"/>
      <c r="L21" s="2"/>
    </row>
    <row r="22" spans="1:12" ht="14.25">
      <c r="A22" s="2">
        <v>5</v>
      </c>
      <c r="B22" s="2">
        <v>60</v>
      </c>
      <c r="C22" s="2">
        <f>A22*B22</f>
        <v>300</v>
      </c>
      <c r="D22" s="3">
        <v>498</v>
      </c>
      <c r="E22" s="2"/>
      <c r="F22" s="2">
        <f>SUM(C22:E22)</f>
        <v>798</v>
      </c>
      <c r="G22" s="2"/>
      <c r="H22" s="4">
        <f>F22*D31</f>
        <v>3192</v>
      </c>
      <c r="I22" s="4">
        <f>H22/B22</f>
        <v>53.2</v>
      </c>
      <c r="J22" s="2"/>
      <c r="K22" s="2"/>
      <c r="L22" s="2"/>
    </row>
    <row r="23" spans="1:12" ht="14.25">
      <c r="A23" s="2">
        <v>5</v>
      </c>
      <c r="B23" s="2">
        <v>80</v>
      </c>
      <c r="C23" s="2">
        <f>A23*B23</f>
        <v>400</v>
      </c>
      <c r="D23" s="3">
        <v>549</v>
      </c>
      <c r="E23" s="2"/>
      <c r="F23" s="2">
        <f>SUM(C23:E23)</f>
        <v>949</v>
      </c>
      <c r="G23" s="2"/>
      <c r="H23" s="4">
        <f>F23*D31</f>
        <v>3796</v>
      </c>
      <c r="I23" s="4">
        <f>H23/B23</f>
        <v>47.45</v>
      </c>
      <c r="J23" s="2"/>
      <c r="K23" s="2"/>
      <c r="L23" s="2"/>
    </row>
    <row r="24" spans="1:12" ht="14.25">
      <c r="A24" s="2">
        <v>5</v>
      </c>
      <c r="B24" s="2">
        <v>80</v>
      </c>
      <c r="C24" s="2">
        <f>A24*B24</f>
        <v>400</v>
      </c>
      <c r="D24" s="3">
        <v>600</v>
      </c>
      <c r="E24" s="2"/>
      <c r="F24" s="2">
        <f>SUM(C24:E24)</f>
        <v>1000</v>
      </c>
      <c r="G24" s="2"/>
      <c r="H24" s="4">
        <f>F24*D31</f>
        <v>4000</v>
      </c>
      <c r="I24" s="4">
        <f>H24/B24</f>
        <v>50</v>
      </c>
      <c r="J24" s="2"/>
      <c r="K24" s="2"/>
      <c r="L24" s="2"/>
    </row>
    <row r="25" spans="1:12" ht="14.25">
      <c r="A25" s="2">
        <v>5</v>
      </c>
      <c r="B25" s="2">
        <v>90</v>
      </c>
      <c r="C25" s="2">
        <f>A25*B25</f>
        <v>450</v>
      </c>
      <c r="D25" s="3">
        <v>651</v>
      </c>
      <c r="E25" s="2"/>
      <c r="F25" s="2">
        <f>SUM(C25:E25)</f>
        <v>1101</v>
      </c>
      <c r="G25" s="2"/>
      <c r="H25" s="4">
        <f>F25*D31</f>
        <v>4404</v>
      </c>
      <c r="I25" s="4">
        <f>H25/B25</f>
        <v>48.93333333333333</v>
      </c>
      <c r="J25" s="2"/>
      <c r="K25" s="2"/>
      <c r="L25" s="2"/>
    </row>
    <row r="26" spans="1:12" ht="14.25">
      <c r="A26" s="2">
        <v>5</v>
      </c>
      <c r="B26" s="2">
        <v>100</v>
      </c>
      <c r="C26" s="2">
        <f>A26*B26</f>
        <v>500</v>
      </c>
      <c r="D26" s="3">
        <v>702</v>
      </c>
      <c r="E26" s="2"/>
      <c r="F26" s="2">
        <f>SUM(C26:E26)</f>
        <v>1202</v>
      </c>
      <c r="G26" s="2"/>
      <c r="H26" s="4">
        <f>F26*D31</f>
        <v>4808</v>
      </c>
      <c r="I26" s="4">
        <f>H26/B26</f>
        <v>48.08</v>
      </c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3" t="s">
        <v>6</v>
      </c>
      <c r="D31" s="3">
        <v>4</v>
      </c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4.8984375" style="10" customWidth="1"/>
    <col min="2" max="2" width="10.296875" style="10" customWidth="1"/>
    <col min="3" max="3" width="14.3984375" style="10" customWidth="1"/>
    <col min="4" max="4" width="14.19921875" style="10" customWidth="1"/>
    <col min="5" max="5" width="6.296875" style="10" customWidth="1"/>
    <col min="6" max="6" width="10.296875" style="10" customWidth="1"/>
    <col min="7" max="7" width="3" style="10" customWidth="1"/>
    <col min="8" max="256" width="10.296875" style="10" customWidth="1"/>
  </cols>
  <sheetData>
    <row r="1" spans="1:12" ht="14.25">
      <c r="A1" s="2"/>
      <c r="B1" s="2" t="s">
        <v>0</v>
      </c>
      <c r="C1" s="2" t="s">
        <v>13</v>
      </c>
      <c r="D1" s="2" t="s">
        <v>16</v>
      </c>
      <c r="E1" s="2"/>
      <c r="F1" s="2" t="s">
        <v>3</v>
      </c>
      <c r="G1" s="2"/>
      <c r="H1" s="2"/>
      <c r="I1" s="2"/>
      <c r="J1" s="2"/>
      <c r="K1" s="2"/>
      <c r="L1" s="2"/>
    </row>
    <row r="2" spans="1:12" ht="14.25">
      <c r="A2" s="2"/>
      <c r="B2" s="2">
        <v>20</v>
      </c>
      <c r="C2" s="2">
        <v>315</v>
      </c>
      <c r="D2" s="2">
        <v>365</v>
      </c>
      <c r="E2" s="2"/>
      <c r="F2" s="2">
        <f>D2-C2</f>
        <v>50</v>
      </c>
      <c r="G2" s="2"/>
      <c r="H2" s="2"/>
      <c r="I2" s="2"/>
      <c r="J2" s="2"/>
      <c r="K2" s="2"/>
      <c r="L2" s="2"/>
    </row>
    <row r="3" spans="1:12" ht="14.25">
      <c r="A3" s="8"/>
      <c r="B3" s="2">
        <v>30</v>
      </c>
      <c r="C3" s="2">
        <v>365</v>
      </c>
      <c r="D3" s="2">
        <v>425</v>
      </c>
      <c r="E3" s="2"/>
      <c r="F3" s="2">
        <f>D3-C3</f>
        <v>60</v>
      </c>
      <c r="G3" s="2"/>
      <c r="H3" s="2"/>
      <c r="I3" s="2"/>
      <c r="J3" s="2"/>
      <c r="K3" s="2"/>
      <c r="L3" s="2"/>
    </row>
    <row r="4" spans="1:12" ht="14.25">
      <c r="A4" s="2" t="s">
        <v>22</v>
      </c>
      <c r="B4" s="2">
        <v>40</v>
      </c>
      <c r="C4" s="2">
        <v>415</v>
      </c>
      <c r="D4" s="2">
        <v>485</v>
      </c>
      <c r="E4" s="2"/>
      <c r="F4" s="2">
        <f>D4-C4</f>
        <v>70</v>
      </c>
      <c r="G4" s="2"/>
      <c r="H4" s="2"/>
      <c r="I4" s="2"/>
      <c r="J4" s="2"/>
      <c r="K4" s="2"/>
      <c r="L4" s="2"/>
    </row>
    <row r="5" spans="1:12" ht="14.25">
      <c r="A5" s="2" t="s">
        <v>23</v>
      </c>
      <c r="B5" s="2">
        <v>50</v>
      </c>
      <c r="C5" s="2">
        <v>465</v>
      </c>
      <c r="D5" s="2">
        <v>545</v>
      </c>
      <c r="E5" s="2"/>
      <c r="F5" s="2">
        <f>D5-C5</f>
        <v>80</v>
      </c>
      <c r="G5" s="2"/>
      <c r="H5" s="2"/>
      <c r="I5" s="2"/>
      <c r="J5" s="2"/>
      <c r="K5" s="2"/>
      <c r="L5" s="2"/>
    </row>
    <row r="6" spans="1:12" ht="14.25">
      <c r="A6" s="2"/>
      <c r="B6" s="2">
        <v>60</v>
      </c>
      <c r="C6" s="2">
        <v>515</v>
      </c>
      <c r="D6" s="2">
        <v>605</v>
      </c>
      <c r="E6" s="2"/>
      <c r="F6" s="2">
        <f>D6-C6</f>
        <v>90</v>
      </c>
      <c r="G6" s="2"/>
      <c r="H6" s="2"/>
      <c r="I6" s="2"/>
      <c r="J6" s="2"/>
      <c r="K6" s="2"/>
      <c r="L6" s="2"/>
    </row>
    <row r="7" spans="1:12" ht="14.25">
      <c r="A7" s="2"/>
      <c r="B7" s="2">
        <v>70</v>
      </c>
      <c r="C7" s="2">
        <v>566</v>
      </c>
      <c r="D7" s="2">
        <v>665</v>
      </c>
      <c r="E7" s="2"/>
      <c r="F7" s="2">
        <f>D7-C7</f>
        <v>99</v>
      </c>
      <c r="G7" s="2"/>
      <c r="H7" s="2"/>
      <c r="I7" s="2"/>
      <c r="J7" s="2"/>
      <c r="K7" s="2"/>
      <c r="L7" s="2"/>
    </row>
    <row r="8" spans="1:12" ht="14.25">
      <c r="A8" s="2"/>
      <c r="B8" s="2">
        <v>80</v>
      </c>
      <c r="C8" s="2">
        <v>615</v>
      </c>
      <c r="D8" s="2">
        <v>725</v>
      </c>
      <c r="E8" s="2"/>
      <c r="F8" s="2">
        <f>D8-C8</f>
        <v>110</v>
      </c>
      <c r="G8" s="2"/>
      <c r="H8" s="2"/>
      <c r="I8" s="2"/>
      <c r="J8" s="2"/>
      <c r="K8" s="2"/>
      <c r="L8" s="2"/>
    </row>
    <row r="9" spans="1:12" ht="14.25">
      <c r="A9" s="2"/>
      <c r="B9" s="2" t="s">
        <v>7</v>
      </c>
      <c r="C9" s="2" t="s">
        <v>7</v>
      </c>
      <c r="D9" s="2" t="s">
        <v>7</v>
      </c>
      <c r="E9" s="2"/>
      <c r="F9" s="2" t="s">
        <v>7</v>
      </c>
      <c r="G9" s="2"/>
      <c r="H9" s="2"/>
      <c r="I9" s="2"/>
      <c r="J9" s="2"/>
      <c r="K9" s="2"/>
      <c r="L9" s="2"/>
    </row>
    <row r="10" spans="1:12" ht="14.25">
      <c r="A10" s="2"/>
      <c r="B10" s="2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 s="2">
        <v>5</v>
      </c>
      <c r="B18" s="2">
        <v>20</v>
      </c>
      <c r="C18" s="2">
        <f>A18*B18</f>
        <v>100</v>
      </c>
      <c r="D18" s="2">
        <v>315</v>
      </c>
      <c r="E18" s="2"/>
      <c r="F18" s="2">
        <f>SUM(C18:E18)</f>
        <v>415</v>
      </c>
      <c r="G18" s="2"/>
      <c r="H18" s="4">
        <f>F18*D31</f>
        <v>1660</v>
      </c>
      <c r="I18" s="4">
        <f>H18/B18</f>
        <v>83</v>
      </c>
      <c r="J18" s="2"/>
      <c r="K18" s="2">
        <f>AVERAGE(I18:I23)</f>
        <v>62.84047619047619</v>
      </c>
      <c r="L18" s="2"/>
    </row>
    <row r="19" spans="1:12" ht="14.25">
      <c r="A19" s="2">
        <v>5</v>
      </c>
      <c r="B19" s="2">
        <v>30</v>
      </c>
      <c r="C19" s="2">
        <f>A19*B19</f>
        <v>150</v>
      </c>
      <c r="D19" s="2">
        <v>365</v>
      </c>
      <c r="E19" s="2"/>
      <c r="F19" s="2">
        <f>SUM(C19:E19)</f>
        <v>515</v>
      </c>
      <c r="G19" s="2"/>
      <c r="H19" s="4">
        <f>F19*D31</f>
        <v>2060</v>
      </c>
      <c r="I19" s="4">
        <f>H19/B19</f>
        <v>68.66666666666667</v>
      </c>
      <c r="J19" s="2"/>
      <c r="K19" s="2"/>
      <c r="L19" s="2"/>
    </row>
    <row r="20" spans="1:12" ht="14.25">
      <c r="A20" s="2">
        <v>5</v>
      </c>
      <c r="B20" s="2">
        <v>40</v>
      </c>
      <c r="C20" s="2">
        <f>A20*B20</f>
        <v>200</v>
      </c>
      <c r="D20" s="2">
        <v>415</v>
      </c>
      <c r="E20" s="2"/>
      <c r="F20" s="2">
        <f>SUM(C20:E20)</f>
        <v>615</v>
      </c>
      <c r="G20" s="2"/>
      <c r="H20" s="4">
        <f>D31*F20</f>
        <v>2460</v>
      </c>
      <c r="I20" s="4">
        <f>H20/B20</f>
        <v>61.5</v>
      </c>
      <c r="J20" s="2"/>
      <c r="K20" s="2"/>
      <c r="L20" s="2"/>
    </row>
    <row r="21" spans="1:12" ht="14.25">
      <c r="A21" s="2">
        <v>5</v>
      </c>
      <c r="B21" s="2">
        <v>50</v>
      </c>
      <c r="C21" s="2">
        <f>A21*B21</f>
        <v>250</v>
      </c>
      <c r="D21" s="2">
        <v>465</v>
      </c>
      <c r="E21" s="2"/>
      <c r="F21" s="2">
        <f>SUM(C21:E21)</f>
        <v>715</v>
      </c>
      <c r="G21" s="2"/>
      <c r="H21" s="4">
        <f>F21*D31</f>
        <v>2860</v>
      </c>
      <c r="I21" s="4">
        <f>H21/B21</f>
        <v>57.2</v>
      </c>
      <c r="J21" s="2"/>
      <c r="K21" s="2"/>
      <c r="L21" s="2"/>
    </row>
    <row r="22" spans="1:12" ht="14.25">
      <c r="A22" s="2">
        <v>5</v>
      </c>
      <c r="B22" s="2">
        <v>60</v>
      </c>
      <c r="C22" s="2">
        <f>A22*B22</f>
        <v>300</v>
      </c>
      <c r="D22" s="2">
        <v>515</v>
      </c>
      <c r="E22" s="2"/>
      <c r="F22" s="2">
        <f>SUM(C22:E22)</f>
        <v>815</v>
      </c>
      <c r="G22" s="2"/>
      <c r="H22" s="4">
        <f>F22*D31</f>
        <v>3260</v>
      </c>
      <c r="I22" s="4">
        <f>H22/B22</f>
        <v>54.333333333333336</v>
      </c>
      <c r="J22" s="2"/>
      <c r="K22" s="2"/>
      <c r="L22" s="2"/>
    </row>
    <row r="23" spans="1:12" ht="14.25">
      <c r="A23" s="2">
        <v>5</v>
      </c>
      <c r="B23" s="2">
        <v>70</v>
      </c>
      <c r="C23" s="2">
        <f>A23*B23</f>
        <v>350</v>
      </c>
      <c r="D23" s="2">
        <v>566</v>
      </c>
      <c r="E23" s="2"/>
      <c r="F23" s="2">
        <f>SUM(C23:E23)</f>
        <v>916</v>
      </c>
      <c r="G23" s="2"/>
      <c r="H23" s="4">
        <f>F23*D31</f>
        <v>3664</v>
      </c>
      <c r="I23" s="4">
        <f>H23/B23</f>
        <v>52.34285714285714</v>
      </c>
      <c r="J23" s="2"/>
      <c r="K23" s="2"/>
      <c r="L23" s="2"/>
    </row>
    <row r="24" spans="1:12" ht="14.25">
      <c r="A24" s="2">
        <v>5</v>
      </c>
      <c r="B24" s="2">
        <v>80</v>
      </c>
      <c r="C24" s="2">
        <f>A24*B24</f>
        <v>400</v>
      </c>
      <c r="D24" s="2">
        <v>615</v>
      </c>
      <c r="E24" s="2"/>
      <c r="F24" s="2">
        <f>SUM(C24:E24)</f>
        <v>1015</v>
      </c>
      <c r="G24" s="2"/>
      <c r="H24" s="4">
        <f>F24*D31</f>
        <v>4060</v>
      </c>
      <c r="I24" s="4">
        <f>H24/B24</f>
        <v>50.75</v>
      </c>
      <c r="J24" s="2"/>
      <c r="K24" s="2"/>
      <c r="L24" s="2"/>
    </row>
    <row r="25" spans="1:12" ht="14.25">
      <c r="A25" s="2"/>
      <c r="B25" s="2" t="s">
        <v>7</v>
      </c>
      <c r="C25" s="2" t="s">
        <v>7</v>
      </c>
      <c r="D25" s="2" t="s">
        <v>7</v>
      </c>
      <c r="E25" s="2"/>
      <c r="F25" s="2" t="s">
        <v>7</v>
      </c>
      <c r="G25" s="2"/>
      <c r="H25" s="4"/>
      <c r="I25" s="4" t="s">
        <v>7</v>
      </c>
      <c r="J25" s="2"/>
      <c r="K25" s="2"/>
      <c r="L25" s="2"/>
    </row>
    <row r="26" spans="1:12" ht="14.25">
      <c r="A26" s="2"/>
      <c r="B26" s="2" t="s">
        <v>7</v>
      </c>
      <c r="C26" s="2" t="s">
        <v>7</v>
      </c>
      <c r="D26" s="2" t="s">
        <v>7</v>
      </c>
      <c r="E26" s="2" t="s">
        <v>7</v>
      </c>
      <c r="F26" s="2" t="s">
        <v>7</v>
      </c>
      <c r="G26" s="2" t="s">
        <v>7</v>
      </c>
      <c r="H26" s="4" t="s">
        <v>7</v>
      </c>
      <c r="I26" s="4" t="s">
        <v>7</v>
      </c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3" t="s">
        <v>6</v>
      </c>
      <c r="D31" s="3">
        <v>4</v>
      </c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14.8984375" style="11" customWidth="1"/>
    <col min="2" max="2" width="10.296875" style="11" customWidth="1"/>
    <col min="3" max="3" width="14.3984375" style="11" customWidth="1"/>
    <col min="4" max="4" width="14.19921875" style="11" customWidth="1"/>
    <col min="5" max="5" width="6.296875" style="11" customWidth="1"/>
    <col min="6" max="6" width="10.296875" style="11" customWidth="1"/>
    <col min="7" max="7" width="3" style="11" customWidth="1"/>
    <col min="8" max="256" width="10.296875" style="11" customWidth="1"/>
  </cols>
  <sheetData>
    <row r="1" spans="1:12" ht="14.25">
      <c r="A1" s="2"/>
      <c r="B1" s="2" t="s">
        <v>0</v>
      </c>
      <c r="C1" s="2" t="s">
        <v>13</v>
      </c>
      <c r="D1" s="2" t="s">
        <v>16</v>
      </c>
      <c r="E1" s="2"/>
      <c r="F1" s="2" t="s">
        <v>3</v>
      </c>
      <c r="G1" s="2"/>
      <c r="H1" s="2"/>
      <c r="I1" s="2"/>
      <c r="J1" s="2"/>
      <c r="K1" s="2"/>
      <c r="L1" s="2"/>
    </row>
    <row r="2" spans="1:12" ht="14.25">
      <c r="A2" s="2"/>
      <c r="B2" s="2">
        <v>20</v>
      </c>
      <c r="C2" s="2">
        <v>761</v>
      </c>
      <c r="D2" s="2">
        <v>998</v>
      </c>
      <c r="E2" s="2"/>
      <c r="F2" s="2">
        <f>D2-C2</f>
        <v>237</v>
      </c>
      <c r="G2" s="2"/>
      <c r="H2" s="2"/>
      <c r="I2" s="2"/>
      <c r="J2" s="2"/>
      <c r="K2" s="2"/>
      <c r="L2" s="2"/>
    </row>
    <row r="3" spans="1:12" ht="14.25">
      <c r="A3" s="8"/>
      <c r="B3" s="2">
        <v>30</v>
      </c>
      <c r="C3" s="2">
        <v>1015</v>
      </c>
      <c r="D3" s="2">
        <v>1349</v>
      </c>
      <c r="E3" s="2"/>
      <c r="F3" s="2">
        <f>D3-C3</f>
        <v>334</v>
      </c>
      <c r="G3" s="2"/>
      <c r="H3" s="2"/>
      <c r="I3" s="2"/>
      <c r="J3" s="2"/>
      <c r="K3" s="2"/>
      <c r="L3" s="2"/>
    </row>
    <row r="4" spans="1:12" ht="14.25">
      <c r="A4" s="2" t="s">
        <v>24</v>
      </c>
      <c r="B4" s="2">
        <v>40</v>
      </c>
      <c r="C4" s="2">
        <v>1269</v>
      </c>
      <c r="D4" s="2">
        <v>1700</v>
      </c>
      <c r="E4" s="2"/>
      <c r="F4" s="2">
        <f>D4-C4</f>
        <v>431</v>
      </c>
      <c r="G4" s="2"/>
      <c r="H4" s="2"/>
      <c r="I4" s="2"/>
      <c r="J4" s="2"/>
      <c r="K4" s="2"/>
      <c r="L4" s="2"/>
    </row>
    <row r="5" spans="1:12" ht="14.25">
      <c r="A5" s="2" t="s">
        <v>25</v>
      </c>
      <c r="B5" s="2">
        <v>50</v>
      </c>
      <c r="C5" s="2">
        <v>1523</v>
      </c>
      <c r="D5" s="2">
        <v>2051</v>
      </c>
      <c r="E5" s="2"/>
      <c r="F5" s="2">
        <f>D5-C5</f>
        <v>528</v>
      </c>
      <c r="G5" s="2"/>
      <c r="H5" s="2"/>
      <c r="I5" s="2"/>
      <c r="J5" s="2"/>
      <c r="K5" s="2"/>
      <c r="L5" s="2"/>
    </row>
    <row r="6" spans="1:12" ht="14.25">
      <c r="A6" s="2"/>
      <c r="B6" s="2">
        <v>60</v>
      </c>
      <c r="C6" s="2">
        <v>1777</v>
      </c>
      <c r="D6" s="2">
        <v>2402</v>
      </c>
      <c r="E6" s="2"/>
      <c r="F6" s="2">
        <f>D6-C6</f>
        <v>625</v>
      </c>
      <c r="G6" s="2"/>
      <c r="H6" s="2"/>
      <c r="I6" s="2"/>
      <c r="J6" s="2"/>
      <c r="K6" s="2"/>
      <c r="L6" s="2"/>
    </row>
    <row r="7" spans="1:12" ht="14.25">
      <c r="A7" s="2"/>
      <c r="B7" s="2" t="s">
        <v>7</v>
      </c>
      <c r="C7" s="2" t="s">
        <v>7</v>
      </c>
      <c r="D7" s="2" t="s">
        <v>7</v>
      </c>
      <c r="E7" s="2"/>
      <c r="F7" s="2" t="s">
        <v>7</v>
      </c>
      <c r="G7" s="2"/>
      <c r="H7" s="2"/>
      <c r="I7" s="2"/>
      <c r="J7" s="2"/>
      <c r="K7" s="2"/>
      <c r="L7" s="2"/>
    </row>
    <row r="8" spans="1:12" ht="14.25">
      <c r="A8" s="2"/>
      <c r="B8" s="2" t="s">
        <v>7</v>
      </c>
      <c r="C8" s="2" t="s">
        <v>7</v>
      </c>
      <c r="D8" s="2" t="s">
        <v>7</v>
      </c>
      <c r="E8" s="2"/>
      <c r="F8" s="2" t="s">
        <v>7</v>
      </c>
      <c r="G8" s="2"/>
      <c r="H8" s="2"/>
      <c r="I8" s="2"/>
      <c r="J8" s="2"/>
      <c r="K8" s="2"/>
      <c r="L8" s="2"/>
    </row>
    <row r="9" spans="1:12" ht="14.25">
      <c r="A9" s="2"/>
      <c r="B9" s="2" t="s">
        <v>7</v>
      </c>
      <c r="C9" s="2" t="s">
        <v>7</v>
      </c>
      <c r="D9" s="2" t="s">
        <v>7</v>
      </c>
      <c r="E9" s="2"/>
      <c r="F9" s="2" t="s">
        <v>7</v>
      </c>
      <c r="G9" s="2"/>
      <c r="H9" s="2"/>
      <c r="I9" s="2"/>
      <c r="J9" s="2"/>
      <c r="K9" s="2"/>
      <c r="L9" s="2"/>
    </row>
    <row r="10" spans="1:12" ht="14.25">
      <c r="A10" s="2"/>
      <c r="B10" s="2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4.25">
      <c r="A18" s="2">
        <v>6</v>
      </c>
      <c r="B18" s="2">
        <v>20</v>
      </c>
      <c r="C18" s="2">
        <f>A18*B18</f>
        <v>120</v>
      </c>
      <c r="D18" s="2">
        <v>761</v>
      </c>
      <c r="E18" s="2"/>
      <c r="F18" s="2">
        <f>SUM(C18:E18)</f>
        <v>881</v>
      </c>
      <c r="G18" s="2"/>
      <c r="H18" s="4">
        <f>F18*D31</f>
        <v>3524</v>
      </c>
      <c r="I18" s="4">
        <f>H18/B18</f>
        <v>176.2</v>
      </c>
      <c r="J18" s="2"/>
      <c r="K18" s="2">
        <f>AVERAGE(I18:I22)</f>
        <v>154.948</v>
      </c>
      <c r="L18" s="2"/>
    </row>
    <row r="19" spans="1:12" ht="14.25">
      <c r="A19" s="2">
        <v>6</v>
      </c>
      <c r="B19" s="2">
        <v>30</v>
      </c>
      <c r="C19" s="2">
        <f>A19*B19</f>
        <v>180</v>
      </c>
      <c r="D19" s="2">
        <v>1015</v>
      </c>
      <c r="E19" s="2"/>
      <c r="F19" s="2">
        <f>SUM(C19:E19)</f>
        <v>1195</v>
      </c>
      <c r="G19" s="2"/>
      <c r="H19" s="4">
        <f>F19*D31</f>
        <v>4780</v>
      </c>
      <c r="I19" s="4">
        <f>H19/B19</f>
        <v>159.33333333333334</v>
      </c>
      <c r="J19" s="2"/>
      <c r="K19" s="2"/>
      <c r="L19" s="2"/>
    </row>
    <row r="20" spans="1:12" ht="14.25">
      <c r="A20" s="2">
        <v>6</v>
      </c>
      <c r="B20" s="2">
        <v>40</v>
      </c>
      <c r="C20" s="2">
        <f>A20*B20</f>
        <v>240</v>
      </c>
      <c r="D20" s="2">
        <v>1269</v>
      </c>
      <c r="E20" s="2"/>
      <c r="F20" s="2">
        <f>SUM(C20:E20)</f>
        <v>1509</v>
      </c>
      <c r="G20" s="2"/>
      <c r="H20" s="4">
        <f>D31*F20</f>
        <v>6036</v>
      </c>
      <c r="I20" s="4">
        <f>H20/B20</f>
        <v>150.9</v>
      </c>
      <c r="J20" s="2"/>
      <c r="K20" s="2"/>
      <c r="L20" s="2"/>
    </row>
    <row r="21" spans="1:12" ht="14.25">
      <c r="A21" s="2">
        <v>6</v>
      </c>
      <c r="B21" s="2">
        <v>50</v>
      </c>
      <c r="C21" s="2">
        <f>A21*B21</f>
        <v>300</v>
      </c>
      <c r="D21" s="2">
        <v>1523</v>
      </c>
      <c r="E21" s="2"/>
      <c r="F21" s="2">
        <f>SUM(C21:E21)</f>
        <v>1823</v>
      </c>
      <c r="G21" s="2"/>
      <c r="H21" s="4">
        <f>F21*D31</f>
        <v>7292</v>
      </c>
      <c r="I21" s="4">
        <f>H21/B21</f>
        <v>145.84</v>
      </c>
      <c r="J21" s="2"/>
      <c r="K21" s="2"/>
      <c r="L21" s="2"/>
    </row>
    <row r="22" spans="1:12" ht="14.25">
      <c r="A22" s="2">
        <v>6</v>
      </c>
      <c r="B22" s="2">
        <v>60</v>
      </c>
      <c r="C22" s="2">
        <f>A22*B22</f>
        <v>360</v>
      </c>
      <c r="D22" s="2">
        <v>1777</v>
      </c>
      <c r="E22" s="2"/>
      <c r="F22" s="2">
        <f>SUM(C22:E22)</f>
        <v>2137</v>
      </c>
      <c r="G22" s="2"/>
      <c r="H22" s="4">
        <f>F22*D31</f>
        <v>8548</v>
      </c>
      <c r="I22" s="4">
        <f>H22/B22</f>
        <v>142.46666666666667</v>
      </c>
      <c r="J22" s="2"/>
      <c r="K22" s="2"/>
      <c r="L22" s="2"/>
    </row>
    <row r="23" spans="1:12" ht="14.25">
      <c r="A23" s="2"/>
      <c r="B23" s="2"/>
      <c r="C23" s="2"/>
      <c r="D23" s="2"/>
      <c r="E23" s="2"/>
      <c r="F23" s="2" t="s">
        <v>7</v>
      </c>
      <c r="G23" s="2" t="s">
        <v>7</v>
      </c>
      <c r="H23" s="4" t="s">
        <v>7</v>
      </c>
      <c r="I23" s="4" t="s">
        <v>7</v>
      </c>
      <c r="J23" s="2"/>
      <c r="K23" s="2"/>
      <c r="L23" s="2"/>
    </row>
    <row r="24" spans="1:12" ht="14.25">
      <c r="A24" s="2"/>
      <c r="B24" s="2" t="s">
        <v>7</v>
      </c>
      <c r="C24" s="2" t="s">
        <v>7</v>
      </c>
      <c r="D24" s="2" t="s">
        <v>7</v>
      </c>
      <c r="E24" s="2"/>
      <c r="F24" s="2" t="s">
        <v>7</v>
      </c>
      <c r="G24" s="2"/>
      <c r="H24" s="4" t="s">
        <v>7</v>
      </c>
      <c r="I24" s="4" t="s">
        <v>7</v>
      </c>
      <c r="J24" s="2"/>
      <c r="K24" s="2"/>
      <c r="L24" s="2"/>
    </row>
    <row r="25" spans="1:12" ht="14.25">
      <c r="A25" s="2"/>
      <c r="B25" s="2" t="s">
        <v>7</v>
      </c>
      <c r="C25" s="2" t="s">
        <v>7</v>
      </c>
      <c r="D25" s="2" t="s">
        <v>7</v>
      </c>
      <c r="E25" s="2"/>
      <c r="F25" s="2" t="s">
        <v>7</v>
      </c>
      <c r="G25" s="2"/>
      <c r="H25" s="4" t="s">
        <v>7</v>
      </c>
      <c r="I25" s="4" t="s">
        <v>7</v>
      </c>
      <c r="J25" s="2"/>
      <c r="K25" s="2"/>
      <c r="L25" s="2"/>
    </row>
    <row r="26" spans="1:12" ht="14.25">
      <c r="A26" s="2"/>
      <c r="B26" s="2" t="s">
        <v>7</v>
      </c>
      <c r="C26" s="2" t="s">
        <v>7</v>
      </c>
      <c r="D26" s="2" t="s">
        <v>7</v>
      </c>
      <c r="E26" s="2" t="s">
        <v>7</v>
      </c>
      <c r="F26" s="2" t="s">
        <v>7</v>
      </c>
      <c r="G26" s="2" t="s">
        <v>7</v>
      </c>
      <c r="H26" s="4" t="s">
        <v>7</v>
      </c>
      <c r="I26" s="4" t="s">
        <v>7</v>
      </c>
      <c r="J26" s="2"/>
      <c r="K26" s="2"/>
      <c r="L26" s="2"/>
    </row>
    <row r="27" spans="1:1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4.25">
      <c r="A31" s="2"/>
      <c r="B31" s="2"/>
      <c r="C31" s="3" t="s">
        <v>6</v>
      </c>
      <c r="D31" s="3">
        <v>4</v>
      </c>
      <c r="E31" s="2"/>
      <c r="F31" s="2"/>
      <c r="G31" s="2"/>
      <c r="H31" s="2"/>
      <c r="I31" s="2"/>
      <c r="J31" s="2"/>
      <c r="K31" s="2"/>
      <c r="L31" s="2"/>
    </row>
    <row r="32" spans="1:12" ht="14.25">
      <c r="A32" s="2"/>
      <c r="B32" s="2"/>
      <c r="C32" s="2"/>
      <c r="D32" s="2" t="s">
        <v>26</v>
      </c>
      <c r="E32" s="2"/>
      <c r="F32" s="2"/>
      <c r="G32" s="2"/>
      <c r="H32" s="2"/>
      <c r="I32" s="2"/>
      <c r="J32" s="2"/>
      <c r="K32" s="2"/>
      <c r="L32" s="2"/>
    </row>
    <row r="33" spans="1:12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4.25">
      <c r="A38" s="2"/>
      <c r="B38" s="2"/>
      <c r="C38" s="12" t="s">
        <v>27</v>
      </c>
      <c r="D38" s="12"/>
      <c r="E38" s="2"/>
      <c r="F38" s="12" t="s">
        <v>16</v>
      </c>
      <c r="G38" s="2"/>
      <c r="H38" s="2"/>
      <c r="I38" s="2"/>
      <c r="J38" s="2"/>
      <c r="K38" s="2"/>
      <c r="L38" s="2"/>
    </row>
    <row r="39" spans="1:12" ht="14.25">
      <c r="A39" s="2"/>
      <c r="B39" s="2"/>
      <c r="C39" s="13">
        <v>253</v>
      </c>
      <c r="D39" s="13"/>
      <c r="E39" s="2"/>
      <c r="F39" s="13">
        <v>296</v>
      </c>
      <c r="G39" s="2"/>
      <c r="H39" s="2"/>
      <c r="I39" s="2"/>
      <c r="J39" s="2"/>
      <c r="K39" s="2"/>
      <c r="L39" s="2"/>
    </row>
    <row r="40" spans="1:12" ht="14.25">
      <c r="A40" s="2"/>
      <c r="B40" s="2"/>
      <c r="C40" s="2">
        <v>6.9</v>
      </c>
      <c r="D40" s="2"/>
      <c r="E40" s="2"/>
      <c r="F40" s="2">
        <v>12.2</v>
      </c>
      <c r="G40" s="2"/>
      <c r="H40" s="2"/>
      <c r="I40" s="2"/>
      <c r="J40" s="2"/>
      <c r="K40" s="2"/>
      <c r="L40" s="2"/>
    </row>
    <row r="41" spans="1:12" ht="14.25">
      <c r="A41" s="2"/>
      <c r="B41" s="2"/>
      <c r="C41" s="2">
        <v>18.5</v>
      </c>
      <c r="D41" s="2"/>
      <c r="E41" s="2"/>
      <c r="F41" s="2">
        <v>22.9</v>
      </c>
      <c r="G41" s="2"/>
      <c r="H41" s="2"/>
      <c r="I41" s="2"/>
      <c r="J41" s="2"/>
      <c r="K41" s="2"/>
      <c r="L41" s="2"/>
    </row>
    <row r="42" spans="1:12" ht="14.25">
      <c r="A42" s="2"/>
      <c r="B42" s="2" t="s">
        <v>7</v>
      </c>
      <c r="C42" s="13">
        <f>C40+C41</f>
        <v>25.4</v>
      </c>
      <c r="D42" s="13"/>
      <c r="E42" s="2"/>
      <c r="F42" s="13">
        <f>F40+F41</f>
        <v>35.099999999999994</v>
      </c>
      <c r="G42" s="2"/>
      <c r="H42" s="2"/>
      <c r="I42" s="2"/>
      <c r="J42" s="2"/>
      <c r="K42" s="2"/>
      <c r="L42" s="2"/>
    </row>
    <row r="43" spans="1:12" ht="14.25">
      <c r="A43" s="2"/>
      <c r="B43" s="2">
        <v>20</v>
      </c>
      <c r="C43" s="2">
        <f>B43*C42</f>
        <v>508</v>
      </c>
      <c r="D43" s="2">
        <f>C43+C39</f>
        <v>761</v>
      </c>
      <c r="E43" s="2"/>
      <c r="F43" s="2">
        <f>B43*F42</f>
        <v>701.9999999999999</v>
      </c>
      <c r="G43" s="2"/>
      <c r="H43" s="2">
        <f>F43+F39</f>
        <v>997.9999999999999</v>
      </c>
      <c r="I43" s="2"/>
      <c r="J43" s="2"/>
      <c r="K43" s="2"/>
      <c r="L43" s="2"/>
    </row>
    <row r="44" spans="1:12" ht="14.25">
      <c r="A44" s="2"/>
      <c r="B44" s="2">
        <v>30</v>
      </c>
      <c r="C44" s="2">
        <f>B44*C42</f>
        <v>762</v>
      </c>
      <c r="D44" s="2">
        <f>C44+C39</f>
        <v>1015</v>
      </c>
      <c r="E44" s="2"/>
      <c r="F44" s="2">
        <f>B44*F42</f>
        <v>1052.9999999999998</v>
      </c>
      <c r="G44" s="2"/>
      <c r="H44" s="2">
        <f>F44+F39</f>
        <v>1348.9999999999998</v>
      </c>
      <c r="I44" s="2"/>
      <c r="J44" s="2"/>
      <c r="K44" s="2"/>
      <c r="L44" s="2"/>
    </row>
    <row r="45" spans="1:12" ht="14.25">
      <c r="A45" s="2"/>
      <c r="B45" s="2">
        <v>40</v>
      </c>
      <c r="C45" s="2">
        <f>B45*C42</f>
        <v>1016</v>
      </c>
      <c r="D45" s="2">
        <f>C45+C39</f>
        <v>1269</v>
      </c>
      <c r="E45" s="2"/>
      <c r="F45" s="2">
        <f>B45*F42</f>
        <v>1403.9999999999998</v>
      </c>
      <c r="G45" s="2"/>
      <c r="H45" s="2">
        <f>F45+F39</f>
        <v>1699.9999999999998</v>
      </c>
      <c r="I45" s="2"/>
      <c r="J45" s="2"/>
      <c r="K45" s="2"/>
      <c r="L45" s="2"/>
    </row>
    <row r="46" spans="1:12" ht="14.25">
      <c r="A46" s="2"/>
      <c r="B46" s="2">
        <v>50</v>
      </c>
      <c r="C46" s="2">
        <f>B46*C42</f>
        <v>1270</v>
      </c>
      <c r="D46" s="2">
        <f>C46+C39</f>
        <v>1523</v>
      </c>
      <c r="E46" s="2"/>
      <c r="F46" s="2">
        <f>B46*F42</f>
        <v>1754.9999999999998</v>
      </c>
      <c r="G46" s="2"/>
      <c r="H46" s="2">
        <f>F46+F39</f>
        <v>2051</v>
      </c>
      <c r="I46" s="2"/>
      <c r="J46" s="2"/>
      <c r="K46" s="2"/>
      <c r="L46" s="2"/>
    </row>
    <row r="47" spans="1:12" ht="14.25">
      <c r="A47" s="2"/>
      <c r="B47" s="2">
        <v>60</v>
      </c>
      <c r="C47" s="2">
        <f>B47*C42</f>
        <v>1524</v>
      </c>
      <c r="D47" s="2">
        <f>C47+C39</f>
        <v>1777</v>
      </c>
      <c r="E47" s="2"/>
      <c r="F47" s="2">
        <f>B47*F42</f>
        <v>2105.9999999999995</v>
      </c>
      <c r="G47" s="2"/>
      <c r="H47" s="2">
        <f>F47+F39</f>
        <v>2401.9999999999995</v>
      </c>
      <c r="I47" s="2"/>
      <c r="J47" s="2"/>
      <c r="K47" s="2"/>
      <c r="L47" s="2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